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80" windowWidth="15480" windowHeight="9645"/>
  </bookViews>
  <sheets>
    <sheet name="累加补贴" sheetId="5" r:id="rId1"/>
  </sheets>
  <definedNames>
    <definedName name="_xlnm._FilterDatabase" localSheetId="0" hidden="1">累加补贴!$D$1:$D$66</definedName>
  </definedNames>
  <calcPr calcId="144525"/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3" i="5"/>
  <c r="A54" i="5"/>
  <c r="A55" i="5"/>
  <c r="A56" i="5"/>
  <c r="A57" i="5"/>
  <c r="A58" i="5"/>
  <c r="A59" i="5"/>
  <c r="A60" i="5"/>
  <c r="A62" i="5"/>
  <c r="A63" i="5"/>
  <c r="A64" i="5"/>
  <c r="A65" i="5"/>
  <c r="A66" i="5"/>
  <c r="M67" i="5" l="1"/>
</calcChain>
</file>

<file path=xl/sharedStrings.xml><?xml version="1.0" encoding="utf-8"?>
<sst xmlns="http://schemas.openxmlformats.org/spreadsheetml/2006/main" count="589" uniqueCount="238">
  <si>
    <t>序号</t>
    <phoneticPr fontId="1" type="noConversion"/>
  </si>
  <si>
    <t>办事处</t>
    <phoneticPr fontId="1" type="noConversion"/>
  </si>
  <si>
    <t>所在行政村</t>
    <phoneticPr fontId="1" type="noConversion"/>
  </si>
  <si>
    <t>姓名</t>
    <phoneticPr fontId="1" type="noConversion"/>
  </si>
  <si>
    <t>机具大类</t>
    <phoneticPr fontId="1" type="noConversion"/>
  </si>
  <si>
    <t>机具小类</t>
    <phoneticPr fontId="1" type="noConversion"/>
  </si>
  <si>
    <t>机具品目</t>
    <phoneticPr fontId="1" type="noConversion"/>
  </si>
  <si>
    <t xml:space="preserve"> 分档名称</t>
    <phoneticPr fontId="1" type="noConversion"/>
  </si>
  <si>
    <t>机型</t>
    <phoneticPr fontId="1" type="noConversion"/>
  </si>
  <si>
    <t>生产企业</t>
    <phoneticPr fontId="1" type="noConversion"/>
  </si>
  <si>
    <t>经销商</t>
    <phoneticPr fontId="1" type="noConversion"/>
  </si>
  <si>
    <t>购机数量</t>
    <phoneticPr fontId="1" type="noConversion"/>
  </si>
  <si>
    <t>购机额</t>
    <phoneticPr fontId="1" type="noConversion"/>
  </si>
  <si>
    <t>收获机械</t>
    <phoneticPr fontId="1" type="noConversion"/>
  </si>
  <si>
    <t>茎秆收集处理机械</t>
    <phoneticPr fontId="1" type="noConversion"/>
  </si>
  <si>
    <t>秸秆粉碎还田机</t>
    <phoneticPr fontId="1" type="noConversion"/>
  </si>
  <si>
    <t>1.5—2m秸秆粉碎还田机</t>
    <phoneticPr fontId="1" type="noConversion"/>
  </si>
  <si>
    <t>郑州惠田农机有限公司</t>
    <phoneticPr fontId="1" type="noConversion"/>
  </si>
  <si>
    <t>花生收获机</t>
    <phoneticPr fontId="1" type="noConversion"/>
  </si>
  <si>
    <t>根茎作物收获机械</t>
    <phoneticPr fontId="1" type="noConversion"/>
  </si>
  <si>
    <t>郑州中联收获机械有限公司</t>
    <phoneticPr fontId="1" type="noConversion"/>
  </si>
  <si>
    <t>花生捡拾收获机(自走式)</t>
    <phoneticPr fontId="1" type="noConversion"/>
  </si>
  <si>
    <t>4HZJ-2500A</t>
    <phoneticPr fontId="1" type="noConversion"/>
  </si>
  <si>
    <t>尉氏县利农农机销售有限公司</t>
    <phoneticPr fontId="1" type="noConversion"/>
  </si>
  <si>
    <t>河南豪丰农业装备有限公司</t>
    <phoneticPr fontId="1" type="noConversion"/>
  </si>
  <si>
    <t>尉氏县惠民农机销售有限公司</t>
    <phoneticPr fontId="1" type="noConversion"/>
  </si>
  <si>
    <t>轮式拖拉机</t>
    <phoneticPr fontId="1" type="noConversion"/>
  </si>
  <si>
    <t>动力机械</t>
    <phoneticPr fontId="1" type="noConversion"/>
  </si>
  <si>
    <t>尉氏县华源农机销售有限公司</t>
    <phoneticPr fontId="1" type="noConversion"/>
  </si>
  <si>
    <t>尉氏县丰祥农机销售有限公司</t>
    <phoneticPr fontId="1" type="noConversion"/>
  </si>
  <si>
    <t>郑州市谷丰农机有限公司</t>
    <phoneticPr fontId="1" type="noConversion"/>
  </si>
  <si>
    <t>河北双天机械制造有限公司</t>
    <phoneticPr fontId="1" type="noConversion"/>
  </si>
  <si>
    <t>打（压）捆机</t>
    <phoneticPr fontId="1" type="noConversion"/>
  </si>
  <si>
    <t>饲料作物收获机械</t>
    <phoneticPr fontId="1" type="noConversion"/>
  </si>
  <si>
    <t>中牟县泰鸿农机门市部</t>
    <phoneticPr fontId="1" type="noConversion"/>
  </si>
  <si>
    <t>雷沃重工股份有限公司</t>
    <phoneticPr fontId="1" type="noConversion"/>
  </si>
  <si>
    <t>张马村</t>
    <phoneticPr fontId="1" type="noConversion"/>
  </si>
  <si>
    <t>1JH-165</t>
    <phoneticPr fontId="1" type="noConversion"/>
  </si>
  <si>
    <t>湾王村</t>
    <phoneticPr fontId="1" type="noConversion"/>
  </si>
  <si>
    <t>累加补贴（精确到十位）</t>
    <phoneticPr fontId="1" type="noConversion"/>
  </si>
  <si>
    <t>银河办事处</t>
    <phoneticPr fontId="1" type="noConversion"/>
  </si>
  <si>
    <t>种植施肥机械</t>
    <phoneticPr fontId="1" type="noConversion"/>
  </si>
  <si>
    <t>播种机械</t>
    <phoneticPr fontId="1" type="noConversion"/>
  </si>
  <si>
    <t xml:space="preserve"> 拖拉机</t>
    <phoneticPr fontId="1" type="noConversion"/>
  </si>
  <si>
    <t>李书枝</t>
    <phoneticPr fontId="1" type="noConversion"/>
  </si>
  <si>
    <t>古城</t>
    <phoneticPr fontId="1" type="noConversion"/>
  </si>
  <si>
    <t>郑州航空港区吉诚农机销售有限公司</t>
    <phoneticPr fontId="1" type="noConversion"/>
  </si>
  <si>
    <t>潍坊飞奥农业机械有限公司</t>
    <phoneticPr fontId="1" type="noConversion"/>
  </si>
  <si>
    <t xml:space="preserve"> 收获机械</t>
    <phoneticPr fontId="1" type="noConversion"/>
  </si>
  <si>
    <t>2.2m及以上捡拾压捆机</t>
    <phoneticPr fontId="1" type="noConversion"/>
  </si>
  <si>
    <t>李文培</t>
    <phoneticPr fontId="1" type="noConversion"/>
  </si>
  <si>
    <t>师亚磊</t>
    <phoneticPr fontId="1" type="noConversion"/>
  </si>
  <si>
    <t>师文超</t>
    <phoneticPr fontId="1" type="noConversion"/>
  </si>
  <si>
    <t>师海谦</t>
    <phoneticPr fontId="1" type="noConversion"/>
  </si>
  <si>
    <t>师政委</t>
    <phoneticPr fontId="1" type="noConversion"/>
  </si>
  <si>
    <t>1.7—2.2m捡拾压捆机</t>
    <phoneticPr fontId="1" type="noConversion"/>
  </si>
  <si>
    <t>郑州航空港区福利农机专业合作社</t>
    <phoneticPr fontId="1" type="noConversion"/>
  </si>
  <si>
    <t>庙后唐</t>
    <phoneticPr fontId="1" type="noConversion"/>
  </si>
  <si>
    <t>李政</t>
    <phoneticPr fontId="1" type="noConversion"/>
  </si>
  <si>
    <t>城李</t>
    <phoneticPr fontId="1" type="noConversion"/>
  </si>
  <si>
    <t>李宁</t>
    <phoneticPr fontId="1" type="noConversion"/>
  </si>
  <si>
    <t>任岗</t>
    <phoneticPr fontId="1" type="noConversion"/>
  </si>
  <si>
    <t>马超霞</t>
    <phoneticPr fontId="1" type="noConversion"/>
  </si>
  <si>
    <t>河刘</t>
    <phoneticPr fontId="1" type="noConversion"/>
  </si>
  <si>
    <t>刘建松</t>
    <phoneticPr fontId="1" type="noConversion"/>
  </si>
  <si>
    <t>杨庄村</t>
    <phoneticPr fontId="1" type="noConversion"/>
  </si>
  <si>
    <t>郝营村</t>
    <phoneticPr fontId="1" type="noConversion"/>
  </si>
  <si>
    <t>清河办事处</t>
    <phoneticPr fontId="1" type="noConversion"/>
  </si>
  <si>
    <t>郝会军</t>
    <phoneticPr fontId="1" type="noConversion"/>
  </si>
  <si>
    <t>11000</t>
    <phoneticPr fontId="1" type="noConversion"/>
  </si>
  <si>
    <t>开封市远恒农业机械销售有限公司</t>
    <phoneticPr fontId="1" type="noConversion"/>
  </si>
  <si>
    <t>4HW-160</t>
    <phoneticPr fontId="1" type="noConversion"/>
  </si>
  <si>
    <t>与四轮配套,幅宽1.5-2.1米花生收获机</t>
    <phoneticPr fontId="1" type="noConversion"/>
  </si>
  <si>
    <t xml:space="preserve"> 根茎作物收获机械</t>
    <phoneticPr fontId="1" type="noConversion"/>
  </si>
  <si>
    <t>9YQ-230</t>
    <phoneticPr fontId="1" type="noConversion"/>
  </si>
  <si>
    <t>八李村</t>
    <phoneticPr fontId="1" type="noConversion"/>
  </si>
  <si>
    <t>李卫华</t>
    <phoneticPr fontId="1" type="noConversion"/>
  </si>
  <si>
    <t>德州市华北农机装备有限公司</t>
    <phoneticPr fontId="1" type="noConversion"/>
  </si>
  <si>
    <t>4J165</t>
    <phoneticPr fontId="1" type="noConversion"/>
  </si>
  <si>
    <t>侯庄村</t>
    <phoneticPr fontId="1" type="noConversion"/>
  </si>
  <si>
    <t>刘忠锋</t>
    <phoneticPr fontId="1" type="noConversion"/>
  </si>
  <si>
    <t xml:space="preserve">中牟县兴盛农机商城 </t>
    <phoneticPr fontId="1" type="noConversion"/>
  </si>
  <si>
    <t>石家庄兴田机械有限公司</t>
    <phoneticPr fontId="1" type="noConversion"/>
  </si>
  <si>
    <t>树头村</t>
    <phoneticPr fontId="1" type="noConversion"/>
  </si>
  <si>
    <t>徐国亮</t>
    <phoneticPr fontId="1" type="noConversion"/>
  </si>
  <si>
    <t>4J150</t>
    <phoneticPr fontId="1" type="noConversion"/>
  </si>
  <si>
    <t>朱金强</t>
    <phoneticPr fontId="1" type="noConversion"/>
  </si>
  <si>
    <t>徐合林</t>
    <phoneticPr fontId="1" type="noConversion"/>
  </si>
  <si>
    <t>临颍县颍机机械制造有限公司</t>
    <phoneticPr fontId="1" type="noConversion"/>
  </si>
  <si>
    <t>9YQ-1.25</t>
    <phoneticPr fontId="1" type="noConversion"/>
  </si>
  <si>
    <t>1.2—1.7m捡拾压捆机</t>
    <phoneticPr fontId="1" type="noConversion"/>
  </si>
  <si>
    <t>郑州众邦农机有限公司</t>
    <phoneticPr fontId="1" type="noConversion"/>
  </si>
  <si>
    <t>郑港办事处</t>
    <phoneticPr fontId="1" type="noConversion"/>
  </si>
  <si>
    <t>小李庄</t>
    <phoneticPr fontId="1" type="noConversion"/>
  </si>
  <si>
    <t>席建春</t>
    <phoneticPr fontId="1" type="noConversion"/>
  </si>
  <si>
    <t>1JH-120</t>
    <phoneticPr fontId="1" type="noConversion"/>
  </si>
  <si>
    <t>1—1.5m秸秆粉碎还田机</t>
    <phoneticPr fontId="1" type="noConversion"/>
  </si>
  <si>
    <t>2BYFSF-3</t>
    <phoneticPr fontId="1" type="noConversion"/>
  </si>
  <si>
    <t>免耕播种机</t>
    <phoneticPr fontId="1" type="noConversion"/>
  </si>
  <si>
    <t>2—3行免耕穴播机</t>
    <phoneticPr fontId="1" type="noConversion"/>
  </si>
  <si>
    <t>河北农哈哈机械集团有限公司</t>
    <phoneticPr fontId="1" type="noConversion"/>
  </si>
  <si>
    <t xml:space="preserve"> 坡董村</t>
    <phoneticPr fontId="1" type="noConversion"/>
  </si>
  <si>
    <t>贾培英</t>
    <phoneticPr fontId="1" type="noConversion"/>
  </si>
  <si>
    <t>尉氏县恒泰农业机械销售有限公司</t>
    <phoneticPr fontId="1" type="noConversion"/>
  </si>
  <si>
    <t>9JYD-60(MRB0870)</t>
    <phoneticPr fontId="1" type="noConversion"/>
  </si>
  <si>
    <t>上海世达尔现代农机有限公司</t>
    <phoneticPr fontId="1" type="noConversion"/>
  </si>
  <si>
    <t>0.7—1.2m捡拾压捆机</t>
    <phoneticPr fontId="1" type="noConversion"/>
  </si>
  <si>
    <t>教场王村</t>
    <phoneticPr fontId="1" type="noConversion"/>
  </si>
  <si>
    <t>王照安</t>
    <phoneticPr fontId="1" type="noConversion"/>
  </si>
  <si>
    <t>1JH-172</t>
    <phoneticPr fontId="1" type="noConversion"/>
  </si>
  <si>
    <t>尉氏县伟芹农机销售有限公司</t>
    <phoneticPr fontId="1" type="noConversion"/>
  </si>
  <si>
    <t>王庄村</t>
    <phoneticPr fontId="1" type="noConversion"/>
  </si>
  <si>
    <t>杨胜利</t>
    <phoneticPr fontId="1" type="noConversion"/>
  </si>
  <si>
    <t>中国农业机械化科学研究院呼和浩特分院有限公司</t>
    <phoneticPr fontId="1" type="noConversion"/>
  </si>
  <si>
    <t>9YFQ-1.9</t>
    <phoneticPr fontId="1" type="noConversion"/>
  </si>
  <si>
    <t>后段村</t>
    <phoneticPr fontId="1" type="noConversion"/>
  </si>
  <si>
    <t>王永刚</t>
    <phoneticPr fontId="1" type="noConversion"/>
  </si>
  <si>
    <t>杨五强</t>
    <phoneticPr fontId="1" type="noConversion"/>
  </si>
  <si>
    <t>郑州市万通农机供应有限公司</t>
    <phoneticPr fontId="1" type="noConversion"/>
  </si>
  <si>
    <t>马家村</t>
    <phoneticPr fontId="1" type="noConversion"/>
  </si>
  <si>
    <t>张全香</t>
    <phoneticPr fontId="1" type="noConversion"/>
  </si>
  <si>
    <t>张勇</t>
    <phoneticPr fontId="1" type="noConversion"/>
  </si>
  <si>
    <t>张彦军</t>
    <phoneticPr fontId="1" type="noConversion"/>
  </si>
  <si>
    <t>张付杰</t>
    <phoneticPr fontId="1" type="noConversion"/>
  </si>
  <si>
    <t>张永胜</t>
    <phoneticPr fontId="1" type="noConversion"/>
  </si>
  <si>
    <t>王海伟</t>
    <phoneticPr fontId="1" type="noConversion"/>
  </si>
  <si>
    <t>1JH-160</t>
    <phoneticPr fontId="1" type="noConversion"/>
  </si>
  <si>
    <t>冯堂办事处</t>
    <phoneticPr fontId="1" type="noConversion"/>
  </si>
  <si>
    <t>后李村</t>
    <phoneticPr fontId="1" type="noConversion"/>
  </si>
  <si>
    <t>李彬</t>
    <phoneticPr fontId="1" type="noConversion"/>
  </si>
  <si>
    <t>9YF-2.0</t>
    <phoneticPr fontId="1" type="noConversion"/>
  </si>
  <si>
    <t>尉氏县农丰农机销售有限公司</t>
    <phoneticPr fontId="1" type="noConversion"/>
  </si>
  <si>
    <t>新乡市花溪科技股份有限公司</t>
    <phoneticPr fontId="1" type="noConversion"/>
  </si>
  <si>
    <t>尉氏县鑫田农业机械销售有限公司</t>
    <phoneticPr fontId="1" type="noConversion"/>
  </si>
  <si>
    <t>范家村</t>
    <phoneticPr fontId="1" type="noConversion"/>
  </si>
  <si>
    <t>范建中</t>
    <phoneticPr fontId="1" type="noConversion"/>
  </si>
  <si>
    <t>圪垱街村</t>
    <phoneticPr fontId="1" type="noConversion"/>
  </si>
  <si>
    <t>冉虎林</t>
    <phoneticPr fontId="1" type="noConversion"/>
  </si>
  <si>
    <t>李省献</t>
    <phoneticPr fontId="1" type="noConversion"/>
  </si>
  <si>
    <t>土墙村</t>
    <phoneticPr fontId="1" type="noConversion"/>
  </si>
  <si>
    <t>张军辉</t>
    <phoneticPr fontId="1" type="noConversion"/>
  </si>
  <si>
    <t>丁庄村</t>
    <phoneticPr fontId="1" type="noConversion"/>
  </si>
  <si>
    <t>朱艮增</t>
    <phoneticPr fontId="1" type="noConversion"/>
  </si>
  <si>
    <t>段军旗</t>
    <phoneticPr fontId="1" type="noConversion"/>
  </si>
  <si>
    <t>王杏枝</t>
    <phoneticPr fontId="1" type="noConversion"/>
  </si>
  <si>
    <t>正阳县豫丰机械有限公司</t>
    <phoneticPr fontId="1" type="noConversion"/>
  </si>
  <si>
    <t>4HS-155</t>
    <phoneticPr fontId="1" type="noConversion"/>
  </si>
  <si>
    <t>郑家村</t>
    <phoneticPr fontId="1" type="noConversion"/>
  </si>
  <si>
    <t>郑拴义</t>
    <phoneticPr fontId="1" type="noConversion"/>
  </si>
  <si>
    <t>尉氏县李兵农机销售有限公司</t>
    <phoneticPr fontId="1" type="noConversion"/>
  </si>
  <si>
    <t>9YQ-1250</t>
    <phoneticPr fontId="1" type="noConversion"/>
  </si>
  <si>
    <t>山东天华农业机械制造有限公司</t>
    <phoneticPr fontId="1" type="noConversion"/>
  </si>
  <si>
    <t>楼王村</t>
    <phoneticPr fontId="1" type="noConversion"/>
  </si>
  <si>
    <t>王留庆</t>
    <phoneticPr fontId="1" type="noConversion"/>
  </si>
  <si>
    <t>汝南县正发机械有限公司</t>
    <phoneticPr fontId="1" type="noConversion"/>
  </si>
  <si>
    <t>4H-150</t>
    <phoneticPr fontId="1" type="noConversion"/>
  </si>
  <si>
    <t>岗李村</t>
    <phoneticPr fontId="1" type="noConversion"/>
  </si>
  <si>
    <t>冉原来</t>
    <phoneticPr fontId="1" type="noConversion"/>
  </si>
  <si>
    <t>冯家村</t>
    <phoneticPr fontId="1" type="noConversion"/>
  </si>
  <si>
    <t>冯志军</t>
    <phoneticPr fontId="1" type="noConversion"/>
  </si>
  <si>
    <t>庙后村</t>
    <phoneticPr fontId="1" type="noConversion"/>
  </si>
  <si>
    <t>乔永申</t>
    <phoneticPr fontId="1" type="noConversion"/>
  </si>
  <si>
    <t>张锁生</t>
    <phoneticPr fontId="1" type="noConversion"/>
  </si>
  <si>
    <t>1JH-200</t>
    <phoneticPr fontId="1" type="noConversion"/>
  </si>
  <si>
    <t>11800</t>
    <phoneticPr fontId="1" type="noConversion"/>
  </si>
  <si>
    <t>2—2.5m秸秆粉碎还田机</t>
    <phoneticPr fontId="1" type="noConversion"/>
  </si>
  <si>
    <t>李久昌</t>
    <phoneticPr fontId="1" type="noConversion"/>
  </si>
  <si>
    <t>李建坡</t>
    <phoneticPr fontId="1" type="noConversion"/>
  </si>
  <si>
    <t>汝南县广源车辆有限公司</t>
    <phoneticPr fontId="1" type="noConversion"/>
  </si>
  <si>
    <t>4H-160</t>
    <phoneticPr fontId="1" type="noConversion"/>
  </si>
  <si>
    <t>赵郭李村</t>
    <phoneticPr fontId="1" type="noConversion"/>
  </si>
  <si>
    <t>郑州航空港区金喜农机专业合作社</t>
    <phoneticPr fontId="1" type="noConversion"/>
  </si>
  <si>
    <t>河南省谷雨春农机有限公司</t>
    <phoneticPr fontId="1" type="noConversion"/>
  </si>
  <si>
    <t>M1404-X</t>
    <phoneticPr fontId="1" type="noConversion"/>
  </si>
  <si>
    <t>140—160马力四轮驱动拖拉机</t>
    <phoneticPr fontId="1" type="noConversion"/>
  </si>
  <si>
    <t>李栓强</t>
    <phoneticPr fontId="1" type="noConversion"/>
  </si>
  <si>
    <t>9YQ-2300</t>
    <phoneticPr fontId="1" type="noConversion"/>
  </si>
  <si>
    <t>开封市富农机械装备有限公司</t>
    <phoneticPr fontId="1" type="noConversion"/>
  </si>
  <si>
    <t>李书亮</t>
    <phoneticPr fontId="1" type="noConversion"/>
  </si>
  <si>
    <t>周军民</t>
    <phoneticPr fontId="1" type="noConversion"/>
  </si>
  <si>
    <t>小左</t>
    <phoneticPr fontId="1" type="noConversion"/>
  </si>
  <si>
    <t>雷世霞</t>
    <phoneticPr fontId="1" type="noConversion"/>
  </si>
  <si>
    <t>李辉</t>
    <phoneticPr fontId="1" type="noConversion"/>
  </si>
  <si>
    <t>李光磊</t>
    <phoneticPr fontId="1" type="noConversion"/>
  </si>
  <si>
    <t>张庄村</t>
    <phoneticPr fontId="1" type="noConversion"/>
  </si>
  <si>
    <t>李雷</t>
    <phoneticPr fontId="1" type="noConversion"/>
  </si>
  <si>
    <t>开封市华隆农机销售有限公司</t>
    <phoneticPr fontId="1" type="noConversion"/>
  </si>
  <si>
    <t>2BYFSF-2</t>
    <phoneticPr fontId="1" type="noConversion"/>
  </si>
  <si>
    <t>吕坡村</t>
    <phoneticPr fontId="1" type="noConversion"/>
  </si>
  <si>
    <t>王怀志</t>
    <phoneticPr fontId="1" type="noConversion"/>
  </si>
  <si>
    <t>2.2m及以上捡拾压捆机</t>
  </si>
  <si>
    <t>饲料作物收获机械</t>
  </si>
  <si>
    <t>收获机械</t>
  </si>
  <si>
    <t>打（压）捆机</t>
  </si>
  <si>
    <t xml:space="preserve">  郑州惠田农机有限公司</t>
    <phoneticPr fontId="1" type="noConversion"/>
  </si>
  <si>
    <t>茎秆收集处理机械</t>
  </si>
  <si>
    <t>秸秆粉碎还田机</t>
  </si>
  <si>
    <t>石家庄惠田机械有限公司</t>
  </si>
  <si>
    <t>1.5—2m秸秆粉碎还田机</t>
  </si>
  <si>
    <t>1JH-180</t>
  </si>
  <si>
    <t>前吕坡村</t>
    <phoneticPr fontId="1" type="noConversion"/>
  </si>
  <si>
    <t>郭中立</t>
    <phoneticPr fontId="1" type="noConversion"/>
  </si>
  <si>
    <t>张宪中</t>
    <phoneticPr fontId="1" type="noConversion"/>
  </si>
  <si>
    <t>张东海</t>
    <phoneticPr fontId="1" type="noConversion"/>
  </si>
  <si>
    <t>张锁亮</t>
    <phoneticPr fontId="1" type="noConversion"/>
  </si>
  <si>
    <t>闫中亮</t>
    <phoneticPr fontId="1" type="noConversion"/>
  </si>
  <si>
    <t>1.2—1.7m捡拾压捆机</t>
  </si>
  <si>
    <t>9YG-1.39A</t>
  </si>
  <si>
    <t>舞钢市恒利达机械制造有限责任公司</t>
  </si>
  <si>
    <t>八千</t>
    <phoneticPr fontId="1" type="noConversion"/>
  </si>
  <si>
    <t>土墙村</t>
    <phoneticPr fontId="1" type="noConversion"/>
  </si>
  <si>
    <t>张付贵</t>
    <phoneticPr fontId="1" type="noConversion"/>
  </si>
  <si>
    <t>1JH-120</t>
    <phoneticPr fontId="1" type="noConversion"/>
  </si>
  <si>
    <t>石家庄兴田机械有限公司</t>
    <phoneticPr fontId="1" type="noConversion"/>
  </si>
  <si>
    <t>1—1.5m秸秆粉碎还田机</t>
    <phoneticPr fontId="1" type="noConversion"/>
  </si>
  <si>
    <t>收获机械</t>
    <phoneticPr fontId="1" type="noConversion"/>
  </si>
  <si>
    <t>秦家村</t>
    <phoneticPr fontId="1" type="noConversion"/>
  </si>
  <si>
    <t>秦海峰</t>
    <phoneticPr fontId="1" type="noConversion"/>
  </si>
  <si>
    <t>4HZJ-2500A</t>
    <phoneticPr fontId="1" type="noConversion"/>
  </si>
  <si>
    <t>郑州中联收获机械有限公司</t>
    <phoneticPr fontId="1" type="noConversion"/>
  </si>
  <si>
    <t>花生捡拾收获机(自走式)</t>
    <phoneticPr fontId="1" type="noConversion"/>
  </si>
  <si>
    <t>花生收获机</t>
    <phoneticPr fontId="1" type="noConversion"/>
  </si>
  <si>
    <t>根茎作物收获机械</t>
    <phoneticPr fontId="1" type="noConversion"/>
  </si>
  <si>
    <t>高家村</t>
    <phoneticPr fontId="1" type="noConversion"/>
  </si>
  <si>
    <t>高帅</t>
    <phoneticPr fontId="1" type="noConversion"/>
  </si>
  <si>
    <t xml:space="preserve">雷沃重工股份有限公司 </t>
    <phoneticPr fontId="1" type="noConversion"/>
  </si>
  <si>
    <t xml:space="preserve">收获机械 </t>
    <phoneticPr fontId="1" type="noConversion"/>
  </si>
  <si>
    <t xml:space="preserve">根茎作物收获机械 </t>
    <phoneticPr fontId="1" type="noConversion"/>
  </si>
  <si>
    <t xml:space="preserve">花生收获机 </t>
    <phoneticPr fontId="1" type="noConversion"/>
  </si>
  <si>
    <t xml:space="preserve">花生捡拾收获机(自走式) </t>
    <phoneticPr fontId="1" type="noConversion"/>
  </si>
  <si>
    <t xml:space="preserve">4HZJ-2600 </t>
    <phoneticPr fontId="1" type="noConversion"/>
  </si>
  <si>
    <t>龙港办事处</t>
    <phoneticPr fontId="1" type="noConversion"/>
  </si>
  <si>
    <t xml:space="preserve">龙王办事处
</t>
    <phoneticPr fontId="1" type="noConversion"/>
  </si>
  <si>
    <t xml:space="preserve">张庄办事处     
</t>
    <phoneticPr fontId="1" type="noConversion"/>
  </si>
  <si>
    <t>累加补贴合计：</t>
    <phoneticPr fontId="1" type="noConversion"/>
  </si>
  <si>
    <t>三官庙办事处</t>
    <phoneticPr fontId="1" type="noConversion"/>
  </si>
  <si>
    <t>八岗</t>
    <phoneticPr fontId="1" type="noConversion"/>
  </si>
  <si>
    <t xml:space="preserve"> 2020年夏季航空港区农机购置累加补贴明细表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</si>
</sst>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\.0000&quot;万&quot;&quot;元&quot;"/>
  </numFmts>
  <fonts count="44" x14ac:knownFonts="1">
    <font>
      <sz val="11"/>
      <color indexed="8"/>
      <name val="Tahoma"/>
      <family val="2"/>
    </font>
    <font>
      <sz val="9"/>
      <name val="Tahoma"/>
      <family val="2"/>
    </font>
    <font>
      <sz val="10"/>
      <color indexed="8"/>
      <name val="Tahoma"/>
      <family val="2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Tahoma"/>
      <family val="2"/>
    </font>
    <font>
      <b/>
      <sz val="12"/>
      <color indexed="8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0"/>
      <name val="宋体"/>
      <family val="3"/>
      <charset val="134"/>
    </font>
    <font>
      <sz val="8"/>
      <color indexed="8"/>
      <name val="Tahoma"/>
      <family val="2"/>
    </font>
    <font>
      <b/>
      <sz val="11"/>
      <name val="宋体"/>
      <family val="3"/>
      <charset val="134"/>
    </font>
    <font>
      <sz val="24"/>
      <color indexed="8"/>
      <name val="方正小标宋简体"/>
      <family val="4"/>
      <charset val="134"/>
    </font>
    <font>
      <sz val="11"/>
      <color indexed="8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10"/>
      <color theme="1"/>
      <name val="Tahoma"/>
      <family val="2"/>
    </font>
    <font>
      <sz val="11"/>
      <color rgb="FFFF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rgb="FF0070C0"/>
      <name val="Times New Roman"/>
      <family val="1"/>
    </font>
    <font>
      <sz val="9"/>
      <name val="宋体"/>
      <family val="3"/>
      <charset val="134"/>
    </font>
    <font>
      <sz val="22"/>
      <color indexed="8"/>
      <name val="方正小标宋简体"/>
      <family val="4"/>
      <charset val="134"/>
    </font>
    <font>
      <b/>
      <sz val="11"/>
      <color rgb="FFFF0000"/>
      <name val="Tahoma"/>
      <family val="2"/>
    </font>
    <font>
      <sz val="18"/>
      <color indexed="8"/>
      <name val="方正小标宋简体"/>
      <family val="4"/>
      <charset val="134"/>
    </font>
    <font>
      <b/>
      <sz val="11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2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5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23" borderId="7" applyNumberFormat="0" applyFont="0" applyAlignment="0" applyProtection="0">
      <alignment vertical="center"/>
    </xf>
    <xf numFmtId="0" fontId="12" fillId="20" borderId="8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23" fillId="0" borderId="0" xfId="0" applyFont="1" applyFill="1" applyBorder="1">
      <alignment vertical="center"/>
    </xf>
    <xf numFmtId="0" fontId="0" fillId="24" borderId="0" xfId="0" applyFill="1" applyBorder="1">
      <alignment vertical="center"/>
    </xf>
    <xf numFmtId="0" fontId="24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center" vertical="center"/>
    </xf>
    <xf numFmtId="0" fontId="2" fillId="25" borderId="0" xfId="0" applyFont="1" applyFill="1" applyAlignment="1">
      <alignment horizontal="center" vertical="center"/>
    </xf>
    <xf numFmtId="0" fontId="27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49" fontId="24" fillId="25" borderId="0" xfId="0" applyNumberFormat="1" applyFont="1" applyFill="1" applyAlignment="1">
      <alignment horizontal="center" vertical="center" wrapText="1"/>
    </xf>
    <xf numFmtId="0" fontId="0" fillId="25" borderId="0" xfId="0" applyFill="1" applyBorder="1">
      <alignment vertical="center"/>
    </xf>
    <xf numFmtId="0" fontId="0" fillId="25" borderId="0" xfId="0" applyFill="1">
      <alignment vertical="center"/>
    </xf>
    <xf numFmtId="0" fontId="20" fillId="25" borderId="0" xfId="0" applyFont="1" applyFill="1">
      <alignment vertical="center"/>
    </xf>
    <xf numFmtId="0" fontId="35" fillId="25" borderId="0" xfId="0" applyFont="1" applyFill="1">
      <alignment vertical="center"/>
    </xf>
    <xf numFmtId="0" fontId="36" fillId="25" borderId="0" xfId="0" applyFont="1" applyFill="1" applyBorder="1">
      <alignment vertical="center"/>
    </xf>
    <xf numFmtId="0" fontId="28" fillId="25" borderId="13" xfId="0" applyFont="1" applyFill="1" applyBorder="1" applyAlignment="1">
      <alignment horizontal="center" vertical="center"/>
    </xf>
    <xf numFmtId="0" fontId="28" fillId="25" borderId="13" xfId="0" applyFont="1" applyFill="1" applyBorder="1" applyAlignment="1">
      <alignment horizontal="center" vertical="center" wrapText="1"/>
    </xf>
    <xf numFmtId="49" fontId="28" fillId="25" borderId="13" xfId="0" applyNumberFormat="1" applyFont="1" applyFill="1" applyBorder="1" applyAlignment="1">
      <alignment horizontal="center" vertical="center" wrapText="1"/>
    </xf>
    <xf numFmtId="0" fontId="18" fillId="25" borderId="13" xfId="0" applyFont="1" applyFill="1" applyBorder="1" applyAlignment="1">
      <alignment horizontal="center" vertical="center" wrapText="1"/>
    </xf>
    <xf numFmtId="0" fontId="18" fillId="25" borderId="13" xfId="0" applyFont="1" applyFill="1" applyBorder="1" applyAlignment="1">
      <alignment horizontal="center" vertical="center"/>
    </xf>
    <xf numFmtId="0" fontId="18" fillId="25" borderId="14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/>
    </xf>
    <xf numFmtId="0" fontId="26" fillId="25" borderId="15" xfId="0" applyFont="1" applyFill="1" applyBorder="1" applyAlignment="1">
      <alignment horizontal="center" vertical="center"/>
    </xf>
    <xf numFmtId="0" fontId="35" fillId="25" borderId="0" xfId="0" applyFont="1" applyFill="1" applyAlignment="1">
      <alignment horizontal="center" vertical="center"/>
    </xf>
    <xf numFmtId="0" fontId="0" fillId="25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49" fontId="21" fillId="25" borderId="15" xfId="0" applyNumberFormat="1" applyFont="1" applyFill="1" applyBorder="1" applyAlignment="1">
      <alignment horizontal="center" vertical="center" wrapText="1"/>
    </xf>
    <xf numFmtId="49" fontId="32" fillId="25" borderId="15" xfId="0" applyNumberFormat="1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/>
    </xf>
    <xf numFmtId="0" fontId="30" fillId="25" borderId="15" xfId="0" applyNumberFormat="1" applyFont="1" applyFill="1" applyBorder="1" applyAlignment="1">
      <alignment horizontal="center" vertical="center"/>
    </xf>
    <xf numFmtId="176" fontId="37" fillId="25" borderId="15" xfId="0" applyNumberFormat="1" applyFont="1" applyFill="1" applyBorder="1" applyAlignment="1">
      <alignment horizontal="center" vertical="center"/>
    </xf>
    <xf numFmtId="0" fontId="40" fillId="25" borderId="0" xfId="0" applyFont="1" applyFill="1" applyAlignment="1">
      <alignment horizontal="center" vertical="center"/>
    </xf>
    <xf numFmtId="0" fontId="21" fillId="25" borderId="15" xfId="0" applyFont="1" applyFill="1" applyBorder="1" applyAlignment="1">
      <alignment horizontal="center" vertical="center"/>
    </xf>
    <xf numFmtId="49" fontId="30" fillId="25" borderId="15" xfId="0" applyNumberFormat="1" applyFont="1" applyFill="1" applyBorder="1" applyAlignment="1">
      <alignment horizontal="center" vertical="center"/>
    </xf>
    <xf numFmtId="49" fontId="26" fillId="25" borderId="15" xfId="0" applyNumberFormat="1" applyFont="1" applyFill="1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77" fontId="40" fillId="25" borderId="0" xfId="0" applyNumberFormat="1" applyFont="1" applyFill="1" applyAlignment="1">
      <alignment horizontal="center" vertical="center"/>
    </xf>
    <xf numFmtId="0" fontId="31" fillId="25" borderId="15" xfId="0" applyFont="1" applyFill="1" applyBorder="1" applyAlignment="1">
      <alignment horizontal="center" vertical="center" wrapText="1"/>
    </xf>
    <xf numFmtId="0" fontId="26" fillId="25" borderId="15" xfId="0" applyFont="1" applyFill="1" applyBorder="1" applyAlignment="1">
      <alignment horizontal="center" vertical="center" wrapText="1"/>
    </xf>
    <xf numFmtId="0" fontId="32" fillId="25" borderId="15" xfId="0" applyFont="1" applyFill="1" applyBorder="1" applyAlignment="1">
      <alignment horizontal="center" vertical="center"/>
    </xf>
    <xf numFmtId="0" fontId="34" fillId="25" borderId="15" xfId="0" applyFont="1" applyFill="1" applyBorder="1" applyAlignment="1">
      <alignment horizontal="center" vertical="center"/>
    </xf>
    <xf numFmtId="0" fontId="33" fillId="25" borderId="15" xfId="0" applyNumberFormat="1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 wrapText="1"/>
    </xf>
    <xf numFmtId="0" fontId="30" fillId="25" borderId="15" xfId="0" applyNumberFormat="1" applyFont="1" applyFill="1" applyBorder="1" applyAlignment="1">
      <alignment horizontal="center" vertical="center" wrapText="1"/>
    </xf>
    <xf numFmtId="176" fontId="37" fillId="25" borderId="15" xfId="0" applyNumberFormat="1" applyFont="1" applyFill="1" applyBorder="1" applyAlignment="1">
      <alignment horizontal="center" vertical="center" wrapText="1"/>
    </xf>
    <xf numFmtId="0" fontId="39" fillId="25" borderId="15" xfId="0" applyFont="1" applyFill="1" applyBorder="1" applyAlignment="1">
      <alignment horizontal="center" vertical="center" wrapText="1"/>
    </xf>
    <xf numFmtId="0" fontId="43" fillId="25" borderId="15" xfId="0" applyFont="1" applyFill="1" applyBorder="1" applyAlignment="1">
      <alignment horizontal="center" vertical="center" wrapText="1"/>
    </xf>
    <xf numFmtId="176" fontId="33" fillId="25" borderId="15" xfId="0" applyNumberFormat="1" applyFont="1" applyFill="1" applyBorder="1" applyAlignment="1">
      <alignment horizontal="center" vertical="center"/>
    </xf>
    <xf numFmtId="0" fontId="29" fillId="25" borderId="16" xfId="0" applyFont="1" applyFill="1" applyBorder="1" applyAlignment="1">
      <alignment horizontal="center" vertical="center" wrapText="1"/>
    </xf>
    <xf numFmtId="0" fontId="29" fillId="25" borderId="11" xfId="0" applyFont="1" applyFill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center" vertical="center"/>
    </xf>
    <xf numFmtId="0" fontId="22" fillId="25" borderId="1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24" fillId="25" borderId="15" xfId="0" applyFont="1" applyFill="1" applyBorder="1" applyAlignment="1">
      <alignment horizontal="center" vertical="center"/>
    </xf>
    <xf numFmtId="176" fontId="40" fillId="25" borderId="17" xfId="0" applyNumberFormat="1" applyFont="1" applyFill="1" applyBorder="1" applyAlignment="1">
      <alignment horizontal="left" vertical="center"/>
    </xf>
    <xf numFmtId="0" fontId="40" fillId="25" borderId="17" xfId="0" applyFont="1" applyFill="1" applyBorder="1" applyAlignment="1">
      <alignment horizontal="left" vertical="center"/>
    </xf>
    <xf numFmtId="0" fontId="21" fillId="25" borderId="15" xfId="0" applyFont="1" applyFill="1" applyBorder="1" applyAlignment="1">
      <alignment horizontal="center" vertical="center"/>
    </xf>
    <xf numFmtId="0" fontId="29" fillId="25" borderId="15" xfId="0" applyFont="1" applyFill="1" applyBorder="1" applyAlignment="1">
      <alignment horizontal="center" vertical="center" wrapText="1"/>
    </xf>
    <xf numFmtId="0" fontId="42" fillId="25" borderId="17" xfId="0" applyFont="1" applyFill="1" applyBorder="1" applyAlignment="1">
      <alignment horizontal="center" vertical="center"/>
    </xf>
    <xf numFmtId="0" fontId="40" fillId="25" borderId="17" xfId="0" applyFont="1" applyFill="1" applyBorder="1" applyAlignment="1">
      <alignment horizontal="center" vertical="center"/>
    </xf>
    <xf numFmtId="0" fontId="21" fillId="25" borderId="15" xfId="0" applyFont="1" applyFill="1" applyBorder="1" applyAlignment="1">
      <alignment horizontal="center" vertical="center" wrapText="1"/>
    </xf>
    <xf numFmtId="0" fontId="41" fillId="25" borderId="15" xfId="0" applyFont="1" applyFill="1" applyBorder="1" applyAlignment="1">
      <alignment horizontal="center" vertical="center" wrapText="1"/>
    </xf>
    <xf numFmtId="0" fontId="39" fillId="25" borderId="15" xfId="0" applyFont="1" applyFill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53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showWhiteSpace="0" zoomScale="85" zoomScaleNormal="85" zoomScaleSheetLayoutView="100" zoomScalePageLayoutView="115" workbookViewId="0">
      <pane ySplit="3" topLeftCell="A58" activePane="bottomLeft" state="frozenSplit"/>
      <selection pane="bottomLeft" activeCell="K67" sqref="K67:N67"/>
    </sheetView>
  </sheetViews>
  <sheetFormatPr defaultRowHeight="14.25" x14ac:dyDescent="0.2"/>
  <cols>
    <col min="1" max="1" width="3.75" style="6" customWidth="1"/>
    <col min="2" max="2" width="5.625" style="9" customWidth="1"/>
    <col min="3" max="3" width="7.25" style="6" customWidth="1"/>
    <col min="4" max="4" width="6.5" style="6" customWidth="1"/>
    <col min="5" max="5" width="8.125" style="10" customWidth="1"/>
    <col min="6" max="6" width="14.75" style="10" customWidth="1"/>
    <col min="7" max="7" width="12.5" style="5" customWidth="1"/>
    <col min="8" max="8" width="18.25" style="5" customWidth="1"/>
    <col min="9" max="9" width="9.125" style="5" customWidth="1"/>
    <col min="10" max="10" width="16.25" style="8" customWidth="1"/>
    <col min="11" max="11" width="19.75" style="8" customWidth="1"/>
    <col min="12" max="12" width="6.25" style="7" customWidth="1"/>
    <col min="13" max="13" width="9.375" style="7" customWidth="1"/>
    <col min="14" max="14" width="9" style="7" customWidth="1"/>
    <col min="15" max="15" width="9" style="12"/>
    <col min="16" max="16384" width="9" style="1"/>
  </cols>
  <sheetData>
    <row r="1" spans="1:15" ht="28.5" customHeight="1" x14ac:dyDescent="0.2">
      <c r="A1" s="55" t="s">
        <v>237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8.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6"/>
      <c r="O2" s="56"/>
    </row>
    <row r="3" spans="1:15" s="3" customFormat="1" ht="42.75" customHeight="1" x14ac:dyDescent="0.2">
      <c r="A3" s="16" t="s">
        <v>0</v>
      </c>
      <c r="B3" s="17" t="s">
        <v>1</v>
      </c>
      <c r="C3" s="17" t="s">
        <v>2</v>
      </c>
      <c r="D3" s="16" t="s">
        <v>3</v>
      </c>
      <c r="E3" s="18" t="s">
        <v>4</v>
      </c>
      <c r="F3" s="18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9" t="s">
        <v>11</v>
      </c>
      <c r="M3" s="20" t="s">
        <v>12</v>
      </c>
      <c r="N3" s="21" t="s">
        <v>39</v>
      </c>
      <c r="O3" s="15"/>
    </row>
    <row r="4" spans="1:15" s="4" customFormat="1" ht="44.25" customHeight="1" x14ac:dyDescent="0.2">
      <c r="A4" s="22">
        <f>COUNTA($C$4:C4)</f>
        <v>1</v>
      </c>
      <c r="B4" s="50" t="s">
        <v>40</v>
      </c>
      <c r="C4" s="34" t="s">
        <v>45</v>
      </c>
      <c r="D4" s="34" t="s">
        <v>44</v>
      </c>
      <c r="E4" s="28" t="s">
        <v>13</v>
      </c>
      <c r="F4" s="28" t="s">
        <v>33</v>
      </c>
      <c r="G4" s="28" t="s">
        <v>32</v>
      </c>
      <c r="H4" s="29" t="s">
        <v>49</v>
      </c>
      <c r="I4" s="39" t="s">
        <v>74</v>
      </c>
      <c r="J4" s="40" t="s">
        <v>47</v>
      </c>
      <c r="K4" s="40" t="s">
        <v>46</v>
      </c>
      <c r="L4" s="22">
        <v>1</v>
      </c>
      <c r="M4" s="31">
        <v>76500</v>
      </c>
      <c r="N4" s="32">
        <v>14200</v>
      </c>
      <c r="O4" s="11"/>
    </row>
    <row r="5" spans="1:15" s="2" customFormat="1" ht="44.25" customHeight="1" x14ac:dyDescent="0.2">
      <c r="A5" s="22">
        <f>COUNTA($C$4:C5)</f>
        <v>2</v>
      </c>
      <c r="B5" s="51"/>
      <c r="C5" s="23" t="s">
        <v>45</v>
      </c>
      <c r="D5" s="23" t="s">
        <v>50</v>
      </c>
      <c r="E5" s="28" t="s">
        <v>13</v>
      </c>
      <c r="F5" s="28" t="s">
        <v>33</v>
      </c>
      <c r="G5" s="28" t="s">
        <v>32</v>
      </c>
      <c r="H5" s="29" t="s">
        <v>49</v>
      </c>
      <c r="I5" s="39" t="s">
        <v>74</v>
      </c>
      <c r="J5" s="40" t="s">
        <v>47</v>
      </c>
      <c r="K5" s="40" t="s">
        <v>46</v>
      </c>
      <c r="L5" s="22">
        <v>1</v>
      </c>
      <c r="M5" s="31">
        <v>76500</v>
      </c>
      <c r="N5" s="32">
        <v>14200</v>
      </c>
      <c r="O5" s="12"/>
    </row>
    <row r="6" spans="1:15" s="2" customFormat="1" ht="44.25" customHeight="1" x14ac:dyDescent="0.2">
      <c r="A6" s="22">
        <f>COUNTA($C$4:C6)</f>
        <v>3</v>
      </c>
      <c r="B6" s="51"/>
      <c r="C6" s="34" t="s">
        <v>45</v>
      </c>
      <c r="D6" s="34" t="s">
        <v>51</v>
      </c>
      <c r="E6" s="28" t="s">
        <v>13</v>
      </c>
      <c r="F6" s="28" t="s">
        <v>33</v>
      </c>
      <c r="G6" s="28" t="s">
        <v>32</v>
      </c>
      <c r="H6" s="29" t="s">
        <v>49</v>
      </c>
      <c r="I6" s="39" t="s">
        <v>74</v>
      </c>
      <c r="J6" s="40" t="s">
        <v>47</v>
      </c>
      <c r="K6" s="40" t="s">
        <v>46</v>
      </c>
      <c r="L6" s="22">
        <v>1</v>
      </c>
      <c r="M6" s="31">
        <v>76500</v>
      </c>
      <c r="N6" s="32">
        <v>14200</v>
      </c>
      <c r="O6" s="12"/>
    </row>
    <row r="7" spans="1:15" s="2" customFormat="1" ht="44.25" customHeight="1" x14ac:dyDescent="0.2">
      <c r="A7" s="22">
        <f>COUNTA($C$4:C7)</f>
        <v>4</v>
      </c>
      <c r="B7" s="51"/>
      <c r="C7" s="34" t="s">
        <v>45</v>
      </c>
      <c r="D7" s="34" t="s">
        <v>52</v>
      </c>
      <c r="E7" s="28" t="s">
        <v>13</v>
      </c>
      <c r="F7" s="28" t="s">
        <v>33</v>
      </c>
      <c r="G7" s="28" t="s">
        <v>32</v>
      </c>
      <c r="H7" s="29" t="s">
        <v>49</v>
      </c>
      <c r="I7" s="39" t="s">
        <v>74</v>
      </c>
      <c r="J7" s="40" t="s">
        <v>47</v>
      </c>
      <c r="K7" s="40" t="s">
        <v>46</v>
      </c>
      <c r="L7" s="22">
        <v>1</v>
      </c>
      <c r="M7" s="31">
        <v>76500</v>
      </c>
      <c r="N7" s="32">
        <v>14200</v>
      </c>
      <c r="O7" s="12"/>
    </row>
    <row r="8" spans="1:15" s="2" customFormat="1" ht="44.25" customHeight="1" x14ac:dyDescent="0.2">
      <c r="A8" s="22">
        <f>COUNTA($C$4:C8)</f>
        <v>5</v>
      </c>
      <c r="B8" s="51"/>
      <c r="C8" s="23" t="s">
        <v>45</v>
      </c>
      <c r="D8" s="23" t="s">
        <v>53</v>
      </c>
      <c r="E8" s="28" t="s">
        <v>13</v>
      </c>
      <c r="F8" s="28" t="s">
        <v>33</v>
      </c>
      <c r="G8" s="28" t="s">
        <v>32</v>
      </c>
      <c r="H8" s="29" t="s">
        <v>49</v>
      </c>
      <c r="I8" s="39" t="s">
        <v>74</v>
      </c>
      <c r="J8" s="40" t="s">
        <v>47</v>
      </c>
      <c r="K8" s="40" t="s">
        <v>46</v>
      </c>
      <c r="L8" s="22">
        <v>1</v>
      </c>
      <c r="M8" s="31">
        <v>76500</v>
      </c>
      <c r="N8" s="32">
        <v>14200</v>
      </c>
      <c r="O8" s="12"/>
    </row>
    <row r="9" spans="1:15" s="2" customFormat="1" ht="44.25" customHeight="1" x14ac:dyDescent="0.2">
      <c r="A9" s="22">
        <f>COUNTA($C$4:C9)</f>
        <v>6</v>
      </c>
      <c r="B9" s="51"/>
      <c r="C9" s="23" t="s">
        <v>45</v>
      </c>
      <c r="D9" s="34" t="s">
        <v>54</v>
      </c>
      <c r="E9" s="28" t="s">
        <v>13</v>
      </c>
      <c r="F9" s="28" t="s">
        <v>33</v>
      </c>
      <c r="G9" s="28" t="s">
        <v>32</v>
      </c>
      <c r="H9" s="29" t="s">
        <v>49</v>
      </c>
      <c r="I9" s="39" t="s">
        <v>74</v>
      </c>
      <c r="J9" s="40" t="s">
        <v>47</v>
      </c>
      <c r="K9" s="40" t="s">
        <v>46</v>
      </c>
      <c r="L9" s="22">
        <v>1</v>
      </c>
      <c r="M9" s="31">
        <v>76500</v>
      </c>
      <c r="N9" s="32">
        <v>14200</v>
      </c>
      <c r="O9" s="12"/>
    </row>
    <row r="10" spans="1:15" s="2" customFormat="1" ht="44.25" customHeight="1" x14ac:dyDescent="0.2">
      <c r="A10" s="22">
        <f>COUNTA($C$4:C10)</f>
        <v>7</v>
      </c>
      <c r="B10" s="51"/>
      <c r="C10" s="41" t="s">
        <v>57</v>
      </c>
      <c r="D10" s="41" t="s">
        <v>58</v>
      </c>
      <c r="E10" s="28" t="s">
        <v>48</v>
      </c>
      <c r="F10" s="28" t="s">
        <v>33</v>
      </c>
      <c r="G10" s="28" t="s">
        <v>32</v>
      </c>
      <c r="H10" s="29" t="s">
        <v>49</v>
      </c>
      <c r="I10" s="48" t="s">
        <v>74</v>
      </c>
      <c r="J10" s="29" t="s">
        <v>47</v>
      </c>
      <c r="K10" s="29" t="s">
        <v>46</v>
      </c>
      <c r="L10" s="42">
        <v>1</v>
      </c>
      <c r="M10" s="43">
        <v>76500</v>
      </c>
      <c r="N10" s="49">
        <v>14200</v>
      </c>
      <c r="O10" s="12"/>
    </row>
    <row r="11" spans="1:15" s="2" customFormat="1" ht="44.25" customHeight="1" x14ac:dyDescent="0.2">
      <c r="A11" s="22">
        <f>COUNTA($C$4:C11)</f>
        <v>8</v>
      </c>
      <c r="B11" s="51"/>
      <c r="C11" s="34" t="s">
        <v>59</v>
      </c>
      <c r="D11" s="34" t="s">
        <v>60</v>
      </c>
      <c r="E11" s="28" t="s">
        <v>48</v>
      </c>
      <c r="F11" s="28" t="s">
        <v>33</v>
      </c>
      <c r="G11" s="28" t="s">
        <v>32</v>
      </c>
      <c r="H11" s="29" t="s">
        <v>49</v>
      </c>
      <c r="I11" s="39" t="s">
        <v>74</v>
      </c>
      <c r="J11" s="40" t="s">
        <v>47</v>
      </c>
      <c r="K11" s="40" t="s">
        <v>46</v>
      </c>
      <c r="L11" s="22">
        <v>1</v>
      </c>
      <c r="M11" s="31">
        <v>76500</v>
      </c>
      <c r="N11" s="32">
        <v>14200</v>
      </c>
      <c r="O11" s="12"/>
    </row>
    <row r="12" spans="1:15" s="2" customFormat="1" ht="44.25" customHeight="1" x14ac:dyDescent="0.2">
      <c r="A12" s="22">
        <f>COUNTA($C$4:C12)</f>
        <v>9</v>
      </c>
      <c r="B12" s="51"/>
      <c r="C12" s="34" t="s">
        <v>61</v>
      </c>
      <c r="D12" s="34" t="s">
        <v>62</v>
      </c>
      <c r="E12" s="28" t="s">
        <v>48</v>
      </c>
      <c r="F12" s="28" t="s">
        <v>33</v>
      </c>
      <c r="G12" s="28" t="s">
        <v>32</v>
      </c>
      <c r="H12" s="29" t="s">
        <v>49</v>
      </c>
      <c r="I12" s="39" t="s">
        <v>74</v>
      </c>
      <c r="J12" s="40" t="s">
        <v>47</v>
      </c>
      <c r="K12" s="40" t="s">
        <v>46</v>
      </c>
      <c r="L12" s="22">
        <v>1</v>
      </c>
      <c r="M12" s="31">
        <v>76500</v>
      </c>
      <c r="N12" s="32">
        <v>14200</v>
      </c>
      <c r="O12" s="12"/>
    </row>
    <row r="13" spans="1:15" s="2" customFormat="1" ht="44.25" customHeight="1" x14ac:dyDescent="0.2">
      <c r="A13" s="22">
        <f>COUNTA($C$4:C13)</f>
        <v>10</v>
      </c>
      <c r="B13" s="52"/>
      <c r="C13" s="34" t="s">
        <v>63</v>
      </c>
      <c r="D13" s="34" t="s">
        <v>64</v>
      </c>
      <c r="E13" s="28" t="s">
        <v>48</v>
      </c>
      <c r="F13" s="28" t="s">
        <v>33</v>
      </c>
      <c r="G13" s="28" t="s">
        <v>32</v>
      </c>
      <c r="H13" s="29" t="s">
        <v>49</v>
      </c>
      <c r="I13" s="39" t="s">
        <v>74</v>
      </c>
      <c r="J13" s="40" t="s">
        <v>47</v>
      </c>
      <c r="K13" s="40" t="s">
        <v>46</v>
      </c>
      <c r="L13" s="22">
        <v>1</v>
      </c>
      <c r="M13" s="31">
        <v>76500</v>
      </c>
      <c r="N13" s="32">
        <v>14200</v>
      </c>
      <c r="O13" s="12"/>
    </row>
    <row r="14" spans="1:15" s="2" customFormat="1" ht="44.25" customHeight="1" x14ac:dyDescent="0.2">
      <c r="A14" s="22">
        <f>COUNTA($C$4:C14)</f>
        <v>11</v>
      </c>
      <c r="B14" s="66" t="s">
        <v>67</v>
      </c>
      <c r="C14" s="41" t="s">
        <v>66</v>
      </c>
      <c r="D14" s="34" t="s">
        <v>68</v>
      </c>
      <c r="E14" s="28" t="s">
        <v>13</v>
      </c>
      <c r="F14" s="28" t="s">
        <v>73</v>
      </c>
      <c r="G14" s="28" t="s">
        <v>18</v>
      </c>
      <c r="H14" s="29" t="s">
        <v>72</v>
      </c>
      <c r="I14" s="39" t="s">
        <v>71</v>
      </c>
      <c r="J14" s="40" t="s">
        <v>24</v>
      </c>
      <c r="K14" s="40" t="s">
        <v>70</v>
      </c>
      <c r="L14" s="22">
        <v>1</v>
      </c>
      <c r="M14" s="35" t="s">
        <v>69</v>
      </c>
      <c r="N14" s="32">
        <v>1600</v>
      </c>
      <c r="O14" s="12"/>
    </row>
    <row r="15" spans="1:15" s="2" customFormat="1" ht="44.25" customHeight="1" x14ac:dyDescent="0.2">
      <c r="A15" s="22">
        <f>COUNTA($C$4:C15)</f>
        <v>12</v>
      </c>
      <c r="B15" s="66"/>
      <c r="C15" s="34" t="s">
        <v>75</v>
      </c>
      <c r="D15" s="34" t="s">
        <v>76</v>
      </c>
      <c r="E15" s="28" t="s">
        <v>13</v>
      </c>
      <c r="F15" s="28" t="s">
        <v>14</v>
      </c>
      <c r="G15" s="28" t="s">
        <v>15</v>
      </c>
      <c r="H15" s="27" t="s">
        <v>16</v>
      </c>
      <c r="I15" s="36" t="s">
        <v>78</v>
      </c>
      <c r="J15" s="27" t="s">
        <v>77</v>
      </c>
      <c r="K15" s="27" t="s">
        <v>30</v>
      </c>
      <c r="L15" s="22">
        <v>1</v>
      </c>
      <c r="M15" s="31">
        <v>7800</v>
      </c>
      <c r="N15" s="32">
        <v>800</v>
      </c>
      <c r="O15" s="12"/>
    </row>
    <row r="16" spans="1:15" s="2" customFormat="1" ht="44.25" customHeight="1" x14ac:dyDescent="0.2">
      <c r="A16" s="22">
        <f>COUNTA($C$4:C16)</f>
        <v>13</v>
      </c>
      <c r="B16" s="66"/>
      <c r="C16" s="34" t="s">
        <v>79</v>
      </c>
      <c r="D16" s="23" t="s">
        <v>80</v>
      </c>
      <c r="E16" s="28" t="s">
        <v>13</v>
      </c>
      <c r="F16" s="28" t="s">
        <v>14</v>
      </c>
      <c r="G16" s="28" t="s">
        <v>15</v>
      </c>
      <c r="H16" s="36" t="s">
        <v>16</v>
      </c>
      <c r="I16" s="27" t="s">
        <v>37</v>
      </c>
      <c r="J16" s="40" t="s">
        <v>24</v>
      </c>
      <c r="K16" s="40" t="s">
        <v>23</v>
      </c>
      <c r="L16" s="22">
        <v>1</v>
      </c>
      <c r="M16" s="31">
        <v>6900</v>
      </c>
      <c r="N16" s="32">
        <v>800</v>
      </c>
      <c r="O16" s="12"/>
    </row>
    <row r="17" spans="1:15" s="2" customFormat="1" ht="53.25" customHeight="1" x14ac:dyDescent="0.2">
      <c r="A17" s="22">
        <f>COUNTA($C$4:C17)</f>
        <v>14</v>
      </c>
      <c r="B17" s="66" t="s">
        <v>231</v>
      </c>
      <c r="C17" s="34" t="s">
        <v>83</v>
      </c>
      <c r="D17" s="23" t="s">
        <v>84</v>
      </c>
      <c r="E17" s="28" t="s">
        <v>13</v>
      </c>
      <c r="F17" s="28" t="s">
        <v>14</v>
      </c>
      <c r="G17" s="28" t="s">
        <v>15</v>
      </c>
      <c r="H17" s="27" t="s">
        <v>16</v>
      </c>
      <c r="I17" s="27" t="s">
        <v>85</v>
      </c>
      <c r="J17" s="27" t="s">
        <v>77</v>
      </c>
      <c r="K17" s="27" t="s">
        <v>30</v>
      </c>
      <c r="L17" s="22">
        <v>1</v>
      </c>
      <c r="M17" s="31">
        <v>7500</v>
      </c>
      <c r="N17" s="32">
        <v>800</v>
      </c>
      <c r="O17" s="12"/>
    </row>
    <row r="18" spans="1:15" s="2" customFormat="1" ht="53.25" customHeight="1" x14ac:dyDescent="0.2">
      <c r="A18" s="22">
        <f>COUNTA($C$4:C18)</f>
        <v>15</v>
      </c>
      <c r="B18" s="66"/>
      <c r="C18" s="34" t="s">
        <v>83</v>
      </c>
      <c r="D18" s="34" t="s">
        <v>86</v>
      </c>
      <c r="E18" s="28" t="s">
        <v>13</v>
      </c>
      <c r="F18" s="28" t="s">
        <v>14</v>
      </c>
      <c r="G18" s="28" t="s">
        <v>15</v>
      </c>
      <c r="H18" s="27" t="s">
        <v>16</v>
      </c>
      <c r="I18" s="27" t="s">
        <v>85</v>
      </c>
      <c r="J18" s="27" t="s">
        <v>77</v>
      </c>
      <c r="K18" s="27" t="s">
        <v>30</v>
      </c>
      <c r="L18" s="22">
        <v>1</v>
      </c>
      <c r="M18" s="31">
        <v>7500</v>
      </c>
      <c r="N18" s="32">
        <v>800</v>
      </c>
      <c r="O18" s="12"/>
    </row>
    <row r="19" spans="1:15" s="2" customFormat="1" ht="53.25" customHeight="1" x14ac:dyDescent="0.2">
      <c r="A19" s="22">
        <f>COUNTA($C$4:C19)</f>
        <v>16</v>
      </c>
      <c r="B19" s="66"/>
      <c r="C19" s="34" t="s">
        <v>83</v>
      </c>
      <c r="D19" s="34" t="s">
        <v>87</v>
      </c>
      <c r="E19" s="28" t="s">
        <v>13</v>
      </c>
      <c r="F19" s="28" t="s">
        <v>33</v>
      </c>
      <c r="G19" s="28" t="s">
        <v>32</v>
      </c>
      <c r="H19" s="36" t="s">
        <v>90</v>
      </c>
      <c r="I19" s="27" t="s">
        <v>89</v>
      </c>
      <c r="J19" s="36" t="s">
        <v>88</v>
      </c>
      <c r="K19" s="27" t="s">
        <v>29</v>
      </c>
      <c r="L19" s="22">
        <v>1</v>
      </c>
      <c r="M19" s="31">
        <v>48000</v>
      </c>
      <c r="N19" s="32">
        <v>8000</v>
      </c>
      <c r="O19" s="12"/>
    </row>
    <row r="20" spans="1:15" s="2" customFormat="1" ht="58.5" customHeight="1" x14ac:dyDescent="0.2">
      <c r="A20" s="57">
        <f>COUNTA($C$4:C20)</f>
        <v>17</v>
      </c>
      <c r="B20" s="65" t="s">
        <v>92</v>
      </c>
      <c r="C20" s="60" t="s">
        <v>93</v>
      </c>
      <c r="D20" s="60" t="s">
        <v>94</v>
      </c>
      <c r="E20" s="28" t="s">
        <v>13</v>
      </c>
      <c r="F20" s="28" t="s">
        <v>14</v>
      </c>
      <c r="G20" s="28" t="s">
        <v>15</v>
      </c>
      <c r="H20" s="29" t="s">
        <v>96</v>
      </c>
      <c r="I20" s="29" t="s">
        <v>95</v>
      </c>
      <c r="J20" s="29" t="s">
        <v>82</v>
      </c>
      <c r="K20" s="29" t="s">
        <v>81</v>
      </c>
      <c r="L20" s="57">
        <v>2</v>
      </c>
      <c r="M20" s="31">
        <v>4500</v>
      </c>
      <c r="N20" s="32">
        <v>400</v>
      </c>
      <c r="O20" s="14"/>
    </row>
    <row r="21" spans="1:15" s="2" customFormat="1" ht="58.5" customHeight="1" x14ac:dyDescent="0.2">
      <c r="A21" s="57"/>
      <c r="B21" s="65"/>
      <c r="C21" s="60"/>
      <c r="D21" s="60"/>
      <c r="E21" s="28" t="s">
        <v>41</v>
      </c>
      <c r="F21" s="28" t="s">
        <v>42</v>
      </c>
      <c r="G21" s="28" t="s">
        <v>98</v>
      </c>
      <c r="H21" s="27" t="s">
        <v>99</v>
      </c>
      <c r="I21" s="27" t="s">
        <v>97</v>
      </c>
      <c r="J21" s="27" t="s">
        <v>100</v>
      </c>
      <c r="K21" s="29" t="s">
        <v>81</v>
      </c>
      <c r="L21" s="57"/>
      <c r="M21" s="31">
        <v>5600</v>
      </c>
      <c r="N21" s="32">
        <v>450</v>
      </c>
      <c r="O21" s="12"/>
    </row>
    <row r="22" spans="1:15" s="2" customFormat="1" ht="58.5" customHeight="1" x14ac:dyDescent="0.2">
      <c r="A22" s="22">
        <f>COUNTA($C$4:C22)</f>
        <v>18</v>
      </c>
      <c r="B22" s="50" t="s">
        <v>235</v>
      </c>
      <c r="C22" s="34" t="s">
        <v>101</v>
      </c>
      <c r="D22" s="34" t="s">
        <v>102</v>
      </c>
      <c r="E22" s="28" t="s">
        <v>13</v>
      </c>
      <c r="F22" s="27" t="s">
        <v>33</v>
      </c>
      <c r="G22" s="27" t="s">
        <v>32</v>
      </c>
      <c r="H22" s="29" t="s">
        <v>106</v>
      </c>
      <c r="I22" s="29" t="s">
        <v>104</v>
      </c>
      <c r="J22" s="29" t="s">
        <v>105</v>
      </c>
      <c r="K22" s="29" t="s">
        <v>103</v>
      </c>
      <c r="L22" s="22">
        <v>1</v>
      </c>
      <c r="M22" s="31">
        <v>28000</v>
      </c>
      <c r="N22" s="32">
        <v>3650</v>
      </c>
      <c r="O22" s="12"/>
    </row>
    <row r="23" spans="1:15" s="2" customFormat="1" ht="58.5" customHeight="1" x14ac:dyDescent="0.2">
      <c r="A23" s="22">
        <f>COUNTA($C$4:C23)</f>
        <v>19</v>
      </c>
      <c r="B23" s="51"/>
      <c r="C23" s="34" t="s">
        <v>107</v>
      </c>
      <c r="D23" s="34" t="s">
        <v>108</v>
      </c>
      <c r="E23" s="28" t="s">
        <v>13</v>
      </c>
      <c r="F23" s="28" t="s">
        <v>14</v>
      </c>
      <c r="G23" s="28" t="s">
        <v>15</v>
      </c>
      <c r="H23" s="29" t="s">
        <v>16</v>
      </c>
      <c r="I23" s="29" t="s">
        <v>109</v>
      </c>
      <c r="J23" s="29" t="s">
        <v>31</v>
      </c>
      <c r="K23" s="29" t="s">
        <v>110</v>
      </c>
      <c r="L23" s="22">
        <v>1</v>
      </c>
      <c r="M23" s="31">
        <v>8400</v>
      </c>
      <c r="N23" s="32">
        <v>800</v>
      </c>
      <c r="O23" s="14"/>
    </row>
    <row r="24" spans="1:15" s="2" customFormat="1" ht="58.5" customHeight="1" x14ac:dyDescent="0.2">
      <c r="A24" s="22">
        <f>COUNTA($C$4:C24)</f>
        <v>20</v>
      </c>
      <c r="B24" s="51"/>
      <c r="C24" s="34" t="s">
        <v>111</v>
      </c>
      <c r="D24" s="34" t="s">
        <v>112</v>
      </c>
      <c r="E24" s="28" t="s">
        <v>13</v>
      </c>
      <c r="F24" s="27" t="s">
        <v>33</v>
      </c>
      <c r="G24" s="27" t="s">
        <v>32</v>
      </c>
      <c r="H24" s="29" t="s">
        <v>55</v>
      </c>
      <c r="I24" s="29" t="s">
        <v>114</v>
      </c>
      <c r="J24" s="29" t="s">
        <v>113</v>
      </c>
      <c r="K24" s="29" t="s">
        <v>23</v>
      </c>
      <c r="L24" s="22">
        <v>1</v>
      </c>
      <c r="M24" s="31">
        <v>77500</v>
      </c>
      <c r="N24" s="32">
        <v>14200</v>
      </c>
      <c r="O24" s="14"/>
    </row>
    <row r="25" spans="1:15" s="2" customFormat="1" ht="58.5" customHeight="1" x14ac:dyDescent="0.2">
      <c r="A25" s="22">
        <f>COUNTA($C$4:C25)</f>
        <v>21</v>
      </c>
      <c r="B25" s="51"/>
      <c r="C25" s="34" t="s">
        <v>115</v>
      </c>
      <c r="D25" s="34" t="s">
        <v>116</v>
      </c>
      <c r="E25" s="28" t="s">
        <v>13</v>
      </c>
      <c r="F25" s="28" t="s">
        <v>14</v>
      </c>
      <c r="G25" s="28" t="s">
        <v>15</v>
      </c>
      <c r="H25" s="29" t="s">
        <v>16</v>
      </c>
      <c r="I25" s="29" t="s">
        <v>78</v>
      </c>
      <c r="J25" s="29" t="s">
        <v>77</v>
      </c>
      <c r="K25" s="29" t="s">
        <v>25</v>
      </c>
      <c r="L25" s="22">
        <v>1</v>
      </c>
      <c r="M25" s="31">
        <v>7000</v>
      </c>
      <c r="N25" s="32">
        <v>800</v>
      </c>
      <c r="O25" s="13"/>
    </row>
    <row r="26" spans="1:15" s="2" customFormat="1" ht="58.5" customHeight="1" x14ac:dyDescent="0.2">
      <c r="A26" s="22">
        <f>COUNTA($C$4:C26)</f>
        <v>22</v>
      </c>
      <c r="B26" s="51"/>
      <c r="C26" s="34" t="s">
        <v>65</v>
      </c>
      <c r="D26" s="34" t="s">
        <v>117</v>
      </c>
      <c r="E26" s="28" t="s">
        <v>13</v>
      </c>
      <c r="F26" s="27" t="s">
        <v>19</v>
      </c>
      <c r="G26" s="27" t="s">
        <v>18</v>
      </c>
      <c r="H26" s="29" t="s">
        <v>21</v>
      </c>
      <c r="I26" s="29" t="s">
        <v>22</v>
      </c>
      <c r="J26" s="29" t="s">
        <v>20</v>
      </c>
      <c r="K26" s="29" t="s">
        <v>118</v>
      </c>
      <c r="L26" s="22">
        <v>1</v>
      </c>
      <c r="M26" s="31">
        <v>145000</v>
      </c>
      <c r="N26" s="32">
        <v>21750</v>
      </c>
      <c r="O26" s="12"/>
    </row>
    <row r="27" spans="1:15" s="2" customFormat="1" ht="58.5" customHeight="1" x14ac:dyDescent="0.2">
      <c r="A27" s="22">
        <f>COUNTA($C$4:C27)</f>
        <v>23</v>
      </c>
      <c r="B27" s="51"/>
      <c r="C27" s="34" t="s">
        <v>36</v>
      </c>
      <c r="D27" s="34" t="s">
        <v>120</v>
      </c>
      <c r="E27" s="28" t="s">
        <v>13</v>
      </c>
      <c r="F27" s="27" t="s">
        <v>33</v>
      </c>
      <c r="G27" s="27" t="s">
        <v>32</v>
      </c>
      <c r="H27" s="29" t="s">
        <v>49</v>
      </c>
      <c r="I27" s="29" t="s">
        <v>74</v>
      </c>
      <c r="J27" s="29" t="s">
        <v>47</v>
      </c>
      <c r="K27" s="29" t="s">
        <v>34</v>
      </c>
      <c r="L27" s="22">
        <v>1</v>
      </c>
      <c r="M27" s="31">
        <v>95000</v>
      </c>
      <c r="N27" s="32">
        <v>14200</v>
      </c>
      <c r="O27" s="12"/>
    </row>
    <row r="28" spans="1:15" s="2" customFormat="1" ht="58.5" customHeight="1" x14ac:dyDescent="0.2">
      <c r="A28" s="22">
        <f>COUNTA($C$4:C28)</f>
        <v>24</v>
      </c>
      <c r="B28" s="51"/>
      <c r="C28" s="34" t="s">
        <v>36</v>
      </c>
      <c r="D28" s="34" t="s">
        <v>121</v>
      </c>
      <c r="E28" s="28" t="s">
        <v>13</v>
      </c>
      <c r="F28" s="27" t="s">
        <v>33</v>
      </c>
      <c r="G28" s="27" t="s">
        <v>32</v>
      </c>
      <c r="H28" s="29" t="s">
        <v>49</v>
      </c>
      <c r="I28" s="29" t="s">
        <v>74</v>
      </c>
      <c r="J28" s="29" t="s">
        <v>47</v>
      </c>
      <c r="K28" s="29" t="s">
        <v>34</v>
      </c>
      <c r="L28" s="22">
        <v>1</v>
      </c>
      <c r="M28" s="31">
        <v>95000</v>
      </c>
      <c r="N28" s="32">
        <v>14200</v>
      </c>
      <c r="O28" s="12"/>
    </row>
    <row r="29" spans="1:15" s="2" customFormat="1" ht="58.5" customHeight="1" x14ac:dyDescent="0.2">
      <c r="A29" s="22">
        <f>COUNTA($C$4:C29)</f>
        <v>25</v>
      </c>
      <c r="B29" s="51"/>
      <c r="C29" s="34" t="s">
        <v>36</v>
      </c>
      <c r="D29" s="34" t="s">
        <v>122</v>
      </c>
      <c r="E29" s="28" t="s">
        <v>13</v>
      </c>
      <c r="F29" s="27" t="s">
        <v>33</v>
      </c>
      <c r="G29" s="27" t="s">
        <v>32</v>
      </c>
      <c r="H29" s="29" t="s">
        <v>49</v>
      </c>
      <c r="I29" s="29" t="s">
        <v>74</v>
      </c>
      <c r="J29" s="29" t="s">
        <v>47</v>
      </c>
      <c r="K29" s="29" t="s">
        <v>34</v>
      </c>
      <c r="L29" s="22">
        <v>1</v>
      </c>
      <c r="M29" s="31">
        <v>95000</v>
      </c>
      <c r="N29" s="32">
        <v>14200</v>
      </c>
      <c r="O29" s="12"/>
    </row>
    <row r="30" spans="1:15" s="2" customFormat="1" ht="58.5" customHeight="1" x14ac:dyDescent="0.2">
      <c r="A30" s="22">
        <f>COUNTA($C$4:C30)</f>
        <v>26</v>
      </c>
      <c r="B30" s="51"/>
      <c r="C30" s="34" t="s">
        <v>36</v>
      </c>
      <c r="D30" s="34" t="s">
        <v>123</v>
      </c>
      <c r="E30" s="28" t="s">
        <v>13</v>
      </c>
      <c r="F30" s="27" t="s">
        <v>33</v>
      </c>
      <c r="G30" s="27" t="s">
        <v>32</v>
      </c>
      <c r="H30" s="29" t="s">
        <v>49</v>
      </c>
      <c r="I30" s="29" t="s">
        <v>74</v>
      </c>
      <c r="J30" s="29" t="s">
        <v>47</v>
      </c>
      <c r="K30" s="29" t="s">
        <v>34</v>
      </c>
      <c r="L30" s="22">
        <v>1</v>
      </c>
      <c r="M30" s="31">
        <v>95000</v>
      </c>
      <c r="N30" s="32">
        <v>14200</v>
      </c>
      <c r="O30" s="12"/>
    </row>
    <row r="31" spans="1:15" s="2" customFormat="1" ht="58.5" customHeight="1" x14ac:dyDescent="0.2">
      <c r="A31" s="22">
        <f>COUNTA($C$4:C31)</f>
        <v>27</v>
      </c>
      <c r="B31" s="51"/>
      <c r="C31" s="34" t="s">
        <v>36</v>
      </c>
      <c r="D31" s="34" t="s">
        <v>124</v>
      </c>
      <c r="E31" s="28" t="s">
        <v>13</v>
      </c>
      <c r="F31" s="27" t="s">
        <v>33</v>
      </c>
      <c r="G31" s="27" t="s">
        <v>32</v>
      </c>
      <c r="H31" s="29" t="s">
        <v>49</v>
      </c>
      <c r="I31" s="29" t="s">
        <v>74</v>
      </c>
      <c r="J31" s="29" t="s">
        <v>47</v>
      </c>
      <c r="K31" s="29" t="s">
        <v>34</v>
      </c>
      <c r="L31" s="22">
        <v>1</v>
      </c>
      <c r="M31" s="31">
        <v>95000</v>
      </c>
      <c r="N31" s="32">
        <v>14200</v>
      </c>
      <c r="O31" s="12"/>
    </row>
    <row r="32" spans="1:15" s="2" customFormat="1" ht="58.5" customHeight="1" x14ac:dyDescent="0.2">
      <c r="A32" s="22">
        <f>COUNTA($C$4:C32)</f>
        <v>28</v>
      </c>
      <c r="B32" s="51"/>
      <c r="C32" s="34" t="s">
        <v>38</v>
      </c>
      <c r="D32" s="34" t="s">
        <v>125</v>
      </c>
      <c r="E32" s="28" t="s">
        <v>13</v>
      </c>
      <c r="F32" s="28" t="s">
        <v>14</v>
      </c>
      <c r="G32" s="27" t="s">
        <v>15</v>
      </c>
      <c r="H32" s="29" t="s">
        <v>16</v>
      </c>
      <c r="I32" s="29" t="s">
        <v>126</v>
      </c>
      <c r="J32" s="29" t="s">
        <v>31</v>
      </c>
      <c r="K32" s="29" t="s">
        <v>110</v>
      </c>
      <c r="L32" s="22">
        <v>1</v>
      </c>
      <c r="M32" s="31">
        <v>7500</v>
      </c>
      <c r="N32" s="32">
        <v>800</v>
      </c>
      <c r="O32" s="12"/>
    </row>
    <row r="33" spans="1:15" s="2" customFormat="1" ht="58.5" customHeight="1" x14ac:dyDescent="0.2">
      <c r="A33" s="22">
        <f>COUNTA($C$4:C33)</f>
        <v>29</v>
      </c>
      <c r="B33" s="52"/>
      <c r="C33" s="34" t="s">
        <v>216</v>
      </c>
      <c r="D33" s="34" t="s">
        <v>217</v>
      </c>
      <c r="E33" s="28" t="s">
        <v>215</v>
      </c>
      <c r="F33" s="27" t="s">
        <v>222</v>
      </c>
      <c r="G33" s="27" t="s">
        <v>221</v>
      </c>
      <c r="H33" s="29" t="s">
        <v>220</v>
      </c>
      <c r="I33" s="29" t="s">
        <v>218</v>
      </c>
      <c r="J33" s="29" t="s">
        <v>219</v>
      </c>
      <c r="K33" s="29" t="s">
        <v>118</v>
      </c>
      <c r="L33" s="22">
        <v>1</v>
      </c>
      <c r="M33" s="31">
        <v>140000</v>
      </c>
      <c r="N33" s="32">
        <v>21750</v>
      </c>
      <c r="O33" s="12"/>
    </row>
    <row r="34" spans="1:15" s="2" customFormat="1" ht="45.75" customHeight="1" x14ac:dyDescent="0.2">
      <c r="A34" s="22">
        <f>COUNTA($C$4:C34)</f>
        <v>30</v>
      </c>
      <c r="B34" s="50" t="s">
        <v>127</v>
      </c>
      <c r="C34" s="34" t="s">
        <v>128</v>
      </c>
      <c r="D34" s="34" t="s">
        <v>129</v>
      </c>
      <c r="E34" s="28" t="s">
        <v>13</v>
      </c>
      <c r="F34" s="27" t="s">
        <v>33</v>
      </c>
      <c r="G34" s="27" t="s">
        <v>32</v>
      </c>
      <c r="H34" s="29" t="s">
        <v>55</v>
      </c>
      <c r="I34" s="29" t="s">
        <v>130</v>
      </c>
      <c r="J34" s="29" t="s">
        <v>132</v>
      </c>
      <c r="K34" s="29" t="s">
        <v>131</v>
      </c>
      <c r="L34" s="22">
        <v>1</v>
      </c>
      <c r="M34" s="31">
        <v>84000</v>
      </c>
      <c r="N34" s="32">
        <v>14200</v>
      </c>
      <c r="O34" s="14"/>
    </row>
    <row r="35" spans="1:15" s="2" customFormat="1" ht="45.75" customHeight="1" x14ac:dyDescent="0.2">
      <c r="A35" s="22">
        <f>COUNTA($C$4:C35)</f>
        <v>31</v>
      </c>
      <c r="B35" s="51"/>
      <c r="C35" s="34" t="s">
        <v>134</v>
      </c>
      <c r="D35" s="34" t="s">
        <v>135</v>
      </c>
      <c r="E35" s="28" t="s">
        <v>13</v>
      </c>
      <c r="F35" s="27" t="s">
        <v>14</v>
      </c>
      <c r="G35" s="27" t="s">
        <v>15</v>
      </c>
      <c r="H35" s="29" t="s">
        <v>16</v>
      </c>
      <c r="I35" s="29" t="s">
        <v>37</v>
      </c>
      <c r="J35" s="29" t="s">
        <v>24</v>
      </c>
      <c r="K35" s="29" t="s">
        <v>23</v>
      </c>
      <c r="L35" s="22">
        <v>1</v>
      </c>
      <c r="M35" s="31">
        <v>6000</v>
      </c>
      <c r="N35" s="32">
        <v>800</v>
      </c>
      <c r="O35" s="12"/>
    </row>
    <row r="36" spans="1:15" s="2" customFormat="1" ht="45.75" customHeight="1" x14ac:dyDescent="0.2">
      <c r="A36" s="22">
        <f>COUNTA($C$4:C36)</f>
        <v>32</v>
      </c>
      <c r="B36" s="51"/>
      <c r="C36" s="34" t="s">
        <v>136</v>
      </c>
      <c r="D36" s="34" t="s">
        <v>137</v>
      </c>
      <c r="E36" s="28" t="s">
        <v>13</v>
      </c>
      <c r="F36" s="27" t="s">
        <v>33</v>
      </c>
      <c r="G36" s="27" t="s">
        <v>32</v>
      </c>
      <c r="H36" s="29" t="s">
        <v>49</v>
      </c>
      <c r="I36" s="29" t="s">
        <v>74</v>
      </c>
      <c r="J36" s="29" t="s">
        <v>47</v>
      </c>
      <c r="K36" s="29" t="s">
        <v>34</v>
      </c>
      <c r="L36" s="22">
        <v>1</v>
      </c>
      <c r="M36" s="31">
        <v>95000</v>
      </c>
      <c r="N36" s="32">
        <v>14200</v>
      </c>
      <c r="O36" s="12"/>
    </row>
    <row r="37" spans="1:15" s="2" customFormat="1" ht="45.75" customHeight="1" x14ac:dyDescent="0.2">
      <c r="A37" s="22">
        <f>COUNTA($C$4:C37)</f>
        <v>33</v>
      </c>
      <c r="B37" s="51"/>
      <c r="C37" s="34" t="s">
        <v>136</v>
      </c>
      <c r="D37" s="34" t="s">
        <v>138</v>
      </c>
      <c r="E37" s="28" t="s">
        <v>13</v>
      </c>
      <c r="F37" s="27" t="s">
        <v>33</v>
      </c>
      <c r="G37" s="27" t="s">
        <v>32</v>
      </c>
      <c r="H37" s="29" t="s">
        <v>49</v>
      </c>
      <c r="I37" s="29" t="s">
        <v>74</v>
      </c>
      <c r="J37" s="29" t="s">
        <v>47</v>
      </c>
      <c r="K37" s="29" t="s">
        <v>34</v>
      </c>
      <c r="L37" s="22">
        <v>1</v>
      </c>
      <c r="M37" s="31">
        <v>95000</v>
      </c>
      <c r="N37" s="32">
        <v>14200</v>
      </c>
      <c r="O37" s="12"/>
    </row>
    <row r="38" spans="1:15" ht="45.75" customHeight="1" x14ac:dyDescent="0.2">
      <c r="A38" s="22">
        <f>COUNTA($C$4:C38)</f>
        <v>34</v>
      </c>
      <c r="B38" s="51"/>
      <c r="C38" s="34" t="s">
        <v>139</v>
      </c>
      <c r="D38" s="34" t="s">
        <v>140</v>
      </c>
      <c r="E38" s="28" t="s">
        <v>13</v>
      </c>
      <c r="F38" s="27" t="s">
        <v>33</v>
      </c>
      <c r="G38" s="27" t="s">
        <v>32</v>
      </c>
      <c r="H38" s="29" t="s">
        <v>49</v>
      </c>
      <c r="I38" s="29" t="s">
        <v>74</v>
      </c>
      <c r="J38" s="29" t="s">
        <v>47</v>
      </c>
      <c r="K38" s="29" t="s">
        <v>34</v>
      </c>
      <c r="L38" s="22">
        <v>1</v>
      </c>
      <c r="M38" s="31">
        <v>95000</v>
      </c>
      <c r="N38" s="32">
        <v>14200</v>
      </c>
    </row>
    <row r="39" spans="1:15" ht="45.75" customHeight="1" x14ac:dyDescent="0.2">
      <c r="A39" s="22">
        <f>COUNTA($C$4:C39)</f>
        <v>35</v>
      </c>
      <c r="B39" s="51"/>
      <c r="C39" s="34" t="s">
        <v>141</v>
      </c>
      <c r="D39" s="34" t="s">
        <v>142</v>
      </c>
      <c r="E39" s="28" t="s">
        <v>13</v>
      </c>
      <c r="F39" s="27" t="s">
        <v>14</v>
      </c>
      <c r="G39" s="27" t="s">
        <v>15</v>
      </c>
      <c r="H39" s="29" t="s">
        <v>16</v>
      </c>
      <c r="I39" s="29" t="s">
        <v>126</v>
      </c>
      <c r="J39" s="29" t="s">
        <v>31</v>
      </c>
      <c r="K39" s="29" t="s">
        <v>110</v>
      </c>
      <c r="L39" s="22">
        <v>1</v>
      </c>
      <c r="M39" s="31">
        <v>7400</v>
      </c>
      <c r="N39" s="32">
        <v>800</v>
      </c>
    </row>
    <row r="40" spans="1:15" ht="45.75" customHeight="1" x14ac:dyDescent="0.2">
      <c r="A40" s="22">
        <f>COUNTA($C$4:C40)</f>
        <v>36</v>
      </c>
      <c r="B40" s="51"/>
      <c r="C40" s="34" t="s">
        <v>223</v>
      </c>
      <c r="D40" s="34" t="s">
        <v>224</v>
      </c>
      <c r="E40" s="28" t="s">
        <v>226</v>
      </c>
      <c r="F40" s="27" t="s">
        <v>227</v>
      </c>
      <c r="G40" s="27" t="s">
        <v>228</v>
      </c>
      <c r="H40" s="29" t="s">
        <v>229</v>
      </c>
      <c r="I40" s="29" t="s">
        <v>230</v>
      </c>
      <c r="J40" s="29" t="s">
        <v>225</v>
      </c>
      <c r="K40" s="29" t="s">
        <v>28</v>
      </c>
      <c r="L40" s="22">
        <v>1</v>
      </c>
      <c r="M40" s="31">
        <v>156000</v>
      </c>
      <c r="N40" s="32">
        <v>21750</v>
      </c>
    </row>
    <row r="41" spans="1:15" ht="45.75" customHeight="1" x14ac:dyDescent="0.2">
      <c r="A41" s="22">
        <f>COUNTA($C$4:C41)</f>
        <v>37</v>
      </c>
      <c r="B41" s="51"/>
      <c r="C41" s="34" t="s">
        <v>141</v>
      </c>
      <c r="D41" s="34" t="s">
        <v>143</v>
      </c>
      <c r="E41" s="28" t="s">
        <v>13</v>
      </c>
      <c r="F41" s="27" t="s">
        <v>14</v>
      </c>
      <c r="G41" s="27" t="s">
        <v>15</v>
      </c>
      <c r="H41" s="29" t="s">
        <v>16</v>
      </c>
      <c r="I41" s="29" t="s">
        <v>126</v>
      </c>
      <c r="J41" s="29" t="s">
        <v>31</v>
      </c>
      <c r="K41" s="29" t="s">
        <v>110</v>
      </c>
      <c r="L41" s="22">
        <v>1</v>
      </c>
      <c r="M41" s="31">
        <v>7400</v>
      </c>
      <c r="N41" s="32">
        <v>800</v>
      </c>
    </row>
    <row r="42" spans="1:15" ht="45.75" customHeight="1" x14ac:dyDescent="0.2">
      <c r="A42" s="22">
        <f>COUNTA($C$4:C42)</f>
        <v>38</v>
      </c>
      <c r="B42" s="51"/>
      <c r="C42" s="34" t="s">
        <v>119</v>
      </c>
      <c r="D42" s="34" t="s">
        <v>144</v>
      </c>
      <c r="E42" s="28" t="s">
        <v>13</v>
      </c>
      <c r="F42" s="27" t="s">
        <v>19</v>
      </c>
      <c r="G42" s="27" t="s">
        <v>18</v>
      </c>
      <c r="H42" s="29" t="s">
        <v>72</v>
      </c>
      <c r="I42" s="29" t="s">
        <v>146</v>
      </c>
      <c r="J42" s="29" t="s">
        <v>145</v>
      </c>
      <c r="K42" s="29" t="s">
        <v>133</v>
      </c>
      <c r="L42" s="22">
        <v>1</v>
      </c>
      <c r="M42" s="31">
        <v>11050</v>
      </c>
      <c r="N42" s="32">
        <v>1600</v>
      </c>
    </row>
    <row r="43" spans="1:15" ht="45.75" customHeight="1" x14ac:dyDescent="0.2">
      <c r="A43" s="22">
        <f>COUNTA($C$4:C43)</f>
        <v>39</v>
      </c>
      <c r="B43" s="51"/>
      <c r="C43" s="41" t="s">
        <v>147</v>
      </c>
      <c r="D43" s="41" t="s">
        <v>148</v>
      </c>
      <c r="E43" s="28" t="s">
        <v>13</v>
      </c>
      <c r="F43" s="28" t="s">
        <v>33</v>
      </c>
      <c r="G43" s="28" t="s">
        <v>32</v>
      </c>
      <c r="H43" s="29" t="s">
        <v>90</v>
      </c>
      <c r="I43" s="29" t="s">
        <v>150</v>
      </c>
      <c r="J43" s="29" t="s">
        <v>151</v>
      </c>
      <c r="K43" s="29" t="s">
        <v>149</v>
      </c>
      <c r="L43" s="42">
        <v>1</v>
      </c>
      <c r="M43" s="43">
        <v>38500</v>
      </c>
      <c r="N43" s="32">
        <v>8000</v>
      </c>
      <c r="O43" s="14"/>
    </row>
    <row r="44" spans="1:15" ht="45.75" customHeight="1" x14ac:dyDescent="0.2">
      <c r="A44" s="22">
        <f>COUNTA($C$4:C44)</f>
        <v>40</v>
      </c>
      <c r="B44" s="51"/>
      <c r="C44" s="34" t="s">
        <v>152</v>
      </c>
      <c r="D44" s="34" t="s">
        <v>153</v>
      </c>
      <c r="E44" s="28" t="s">
        <v>13</v>
      </c>
      <c r="F44" s="27" t="s">
        <v>19</v>
      </c>
      <c r="G44" s="27" t="s">
        <v>18</v>
      </c>
      <c r="H44" s="29" t="s">
        <v>72</v>
      </c>
      <c r="I44" s="29" t="s">
        <v>155</v>
      </c>
      <c r="J44" s="29" t="s">
        <v>154</v>
      </c>
      <c r="K44" s="27" t="s">
        <v>131</v>
      </c>
      <c r="L44" s="30">
        <v>1</v>
      </c>
      <c r="M44" s="30">
        <v>10000</v>
      </c>
      <c r="N44" s="32">
        <v>1600</v>
      </c>
    </row>
    <row r="45" spans="1:15" ht="45.75" customHeight="1" x14ac:dyDescent="0.2">
      <c r="A45" s="22">
        <f>COUNTA($C$4:C45)</f>
        <v>41</v>
      </c>
      <c r="B45" s="51"/>
      <c r="C45" s="34" t="s">
        <v>156</v>
      </c>
      <c r="D45" s="34" t="s">
        <v>157</v>
      </c>
      <c r="E45" s="28" t="s">
        <v>13</v>
      </c>
      <c r="F45" s="27" t="s">
        <v>33</v>
      </c>
      <c r="G45" s="27" t="s">
        <v>32</v>
      </c>
      <c r="H45" s="29" t="s">
        <v>49</v>
      </c>
      <c r="I45" s="29" t="s">
        <v>74</v>
      </c>
      <c r="J45" s="29" t="s">
        <v>47</v>
      </c>
      <c r="K45" s="27" t="s">
        <v>34</v>
      </c>
      <c r="L45" s="30">
        <v>1</v>
      </c>
      <c r="M45" s="30">
        <v>95000</v>
      </c>
      <c r="N45" s="32">
        <v>14200</v>
      </c>
    </row>
    <row r="46" spans="1:15" ht="45.75" customHeight="1" x14ac:dyDescent="0.2">
      <c r="A46" s="22">
        <f>COUNTA($C$4:C46)</f>
        <v>42</v>
      </c>
      <c r="B46" s="51"/>
      <c r="C46" s="34" t="s">
        <v>158</v>
      </c>
      <c r="D46" s="34" t="s">
        <v>159</v>
      </c>
      <c r="E46" s="27" t="s">
        <v>13</v>
      </c>
      <c r="F46" s="27" t="s">
        <v>19</v>
      </c>
      <c r="G46" s="27" t="s">
        <v>18</v>
      </c>
      <c r="H46" s="27" t="s">
        <v>21</v>
      </c>
      <c r="I46" s="27" t="s">
        <v>22</v>
      </c>
      <c r="J46" s="27" t="s">
        <v>20</v>
      </c>
      <c r="K46" s="27" t="s">
        <v>118</v>
      </c>
      <c r="L46" s="30">
        <v>1</v>
      </c>
      <c r="M46" s="30">
        <v>145000</v>
      </c>
      <c r="N46" s="32">
        <v>21750</v>
      </c>
    </row>
    <row r="47" spans="1:15" ht="45.75" customHeight="1" x14ac:dyDescent="0.2">
      <c r="A47" s="22">
        <f>COUNTA($C$4:C47)</f>
        <v>43</v>
      </c>
      <c r="B47" s="52"/>
      <c r="C47" s="34" t="s">
        <v>210</v>
      </c>
      <c r="D47" s="34" t="s">
        <v>211</v>
      </c>
      <c r="E47" s="28" t="s">
        <v>215</v>
      </c>
      <c r="F47" s="27" t="s">
        <v>14</v>
      </c>
      <c r="G47" s="27" t="s">
        <v>15</v>
      </c>
      <c r="H47" s="29" t="s">
        <v>214</v>
      </c>
      <c r="I47" s="29" t="s">
        <v>212</v>
      </c>
      <c r="J47" s="27" t="s">
        <v>213</v>
      </c>
      <c r="K47" s="27" t="s">
        <v>81</v>
      </c>
      <c r="L47" s="30">
        <v>1</v>
      </c>
      <c r="M47" s="30">
        <v>4500</v>
      </c>
      <c r="N47" s="32">
        <v>400</v>
      </c>
    </row>
    <row r="48" spans="1:15" ht="59.25" customHeight="1" x14ac:dyDescent="0.2">
      <c r="A48" s="22">
        <f>COUNTA($C$4:C48)</f>
        <v>44</v>
      </c>
      <c r="B48" s="66" t="s">
        <v>236</v>
      </c>
      <c r="C48" s="34" t="s">
        <v>160</v>
      </c>
      <c r="D48" s="34" t="s">
        <v>161</v>
      </c>
      <c r="E48" s="27" t="s">
        <v>13</v>
      </c>
      <c r="F48" s="27" t="s">
        <v>19</v>
      </c>
      <c r="G48" s="27" t="s">
        <v>18</v>
      </c>
      <c r="H48" s="27" t="s">
        <v>21</v>
      </c>
      <c r="I48" s="27" t="s">
        <v>22</v>
      </c>
      <c r="J48" s="27" t="s">
        <v>20</v>
      </c>
      <c r="K48" s="29" t="s">
        <v>91</v>
      </c>
      <c r="L48" s="30">
        <v>1</v>
      </c>
      <c r="M48" s="30">
        <v>142000</v>
      </c>
      <c r="N48" s="32">
        <v>21750</v>
      </c>
    </row>
    <row r="49" spans="1:17" ht="59.25" customHeight="1" x14ac:dyDescent="0.2">
      <c r="A49" s="22">
        <f>COUNTA($C$4:C49)</f>
        <v>45</v>
      </c>
      <c r="B49" s="66"/>
      <c r="C49" s="34" t="s">
        <v>160</v>
      </c>
      <c r="D49" s="34" t="s">
        <v>162</v>
      </c>
      <c r="E49" s="28" t="s">
        <v>13</v>
      </c>
      <c r="F49" s="27" t="s">
        <v>14</v>
      </c>
      <c r="G49" s="27" t="s">
        <v>15</v>
      </c>
      <c r="H49" s="27" t="s">
        <v>165</v>
      </c>
      <c r="I49" s="39" t="s">
        <v>163</v>
      </c>
      <c r="J49" s="40" t="s">
        <v>31</v>
      </c>
      <c r="K49" s="29" t="s">
        <v>17</v>
      </c>
      <c r="L49" s="22">
        <v>1</v>
      </c>
      <c r="M49" s="35" t="s">
        <v>164</v>
      </c>
      <c r="N49" s="32">
        <v>1400</v>
      </c>
    </row>
    <row r="50" spans="1:17" s="26" customFormat="1" ht="59.25" customHeight="1" x14ac:dyDescent="0.2">
      <c r="A50" s="22">
        <f>COUNTA($C$4:C50)</f>
        <v>46</v>
      </c>
      <c r="B50" s="47" t="s">
        <v>209</v>
      </c>
      <c r="C50" s="37" t="s">
        <v>166</v>
      </c>
      <c r="D50" s="37" t="s">
        <v>167</v>
      </c>
      <c r="E50" s="27" t="s">
        <v>13</v>
      </c>
      <c r="F50" s="28" t="s">
        <v>19</v>
      </c>
      <c r="G50" s="28" t="s">
        <v>18</v>
      </c>
      <c r="H50" s="28" t="s">
        <v>72</v>
      </c>
      <c r="I50" s="29" t="s">
        <v>169</v>
      </c>
      <c r="J50" s="29" t="s">
        <v>168</v>
      </c>
      <c r="K50" s="29" t="s">
        <v>168</v>
      </c>
      <c r="L50" s="44">
        <v>1</v>
      </c>
      <c r="M50" s="45">
        <v>10700</v>
      </c>
      <c r="N50" s="46">
        <v>1600</v>
      </c>
      <c r="O50" s="25"/>
    </row>
    <row r="51" spans="1:17" ht="42.75" customHeight="1" x14ac:dyDescent="0.2">
      <c r="A51" s="57">
        <f>COUNTA($C$4:C51)</f>
        <v>47</v>
      </c>
      <c r="B51" s="61" t="s">
        <v>232</v>
      </c>
      <c r="C51" s="60" t="s">
        <v>170</v>
      </c>
      <c r="D51" s="64" t="s">
        <v>171</v>
      </c>
      <c r="E51" s="28" t="s">
        <v>27</v>
      </c>
      <c r="F51" s="28" t="s">
        <v>43</v>
      </c>
      <c r="G51" s="28" t="s">
        <v>26</v>
      </c>
      <c r="H51" s="28" t="s">
        <v>174</v>
      </c>
      <c r="I51" s="29" t="s">
        <v>173</v>
      </c>
      <c r="J51" s="29" t="s">
        <v>35</v>
      </c>
      <c r="K51" s="29" t="s">
        <v>172</v>
      </c>
      <c r="L51" s="57">
        <v>2</v>
      </c>
      <c r="M51" s="31">
        <v>215000</v>
      </c>
      <c r="N51" s="32">
        <v>50000</v>
      </c>
    </row>
    <row r="52" spans="1:17" ht="42.75" customHeight="1" x14ac:dyDescent="0.2">
      <c r="A52" s="57"/>
      <c r="B52" s="61"/>
      <c r="C52" s="60"/>
      <c r="D52" s="64"/>
      <c r="E52" s="28" t="s">
        <v>27</v>
      </c>
      <c r="F52" s="28" t="s">
        <v>43</v>
      </c>
      <c r="G52" s="28" t="s">
        <v>26</v>
      </c>
      <c r="H52" s="28" t="s">
        <v>174</v>
      </c>
      <c r="I52" s="29" t="s">
        <v>173</v>
      </c>
      <c r="J52" s="29" t="s">
        <v>35</v>
      </c>
      <c r="K52" s="29" t="s">
        <v>172</v>
      </c>
      <c r="L52" s="57"/>
      <c r="M52" s="31">
        <v>215000</v>
      </c>
      <c r="N52" s="32">
        <v>50000</v>
      </c>
    </row>
    <row r="53" spans="1:17" ht="42.75" customHeight="1" x14ac:dyDescent="0.2">
      <c r="A53" s="22">
        <f>COUNTA($C$4:C53)</f>
        <v>48</v>
      </c>
      <c r="B53" s="61"/>
      <c r="C53" s="34" t="s">
        <v>170</v>
      </c>
      <c r="D53" s="34" t="s">
        <v>175</v>
      </c>
      <c r="E53" s="27" t="s">
        <v>13</v>
      </c>
      <c r="F53" s="28" t="s">
        <v>33</v>
      </c>
      <c r="G53" s="28" t="s">
        <v>32</v>
      </c>
      <c r="H53" s="28" t="s">
        <v>49</v>
      </c>
      <c r="I53" s="29" t="s">
        <v>176</v>
      </c>
      <c r="J53" s="29" t="s">
        <v>177</v>
      </c>
      <c r="K53" s="29" t="s">
        <v>171</v>
      </c>
      <c r="L53" s="22">
        <v>1</v>
      </c>
      <c r="M53" s="31">
        <v>92500</v>
      </c>
      <c r="N53" s="32">
        <v>14200</v>
      </c>
    </row>
    <row r="54" spans="1:17" ht="42.75" customHeight="1" x14ac:dyDescent="0.2">
      <c r="A54" s="22">
        <f>COUNTA($C$4:C54)</f>
        <v>49</v>
      </c>
      <c r="B54" s="61"/>
      <c r="C54" s="34" t="s">
        <v>170</v>
      </c>
      <c r="D54" s="34" t="s">
        <v>178</v>
      </c>
      <c r="E54" s="27" t="s">
        <v>13</v>
      </c>
      <c r="F54" s="28" t="s">
        <v>33</v>
      </c>
      <c r="G54" s="28" t="s">
        <v>32</v>
      </c>
      <c r="H54" s="28" t="s">
        <v>49</v>
      </c>
      <c r="I54" s="29" t="s">
        <v>176</v>
      </c>
      <c r="J54" s="29" t="s">
        <v>177</v>
      </c>
      <c r="K54" s="29" t="s">
        <v>171</v>
      </c>
      <c r="L54" s="22">
        <v>1</v>
      </c>
      <c r="M54" s="31">
        <v>92500</v>
      </c>
      <c r="N54" s="32">
        <v>14200</v>
      </c>
    </row>
    <row r="55" spans="1:17" ht="42.75" customHeight="1" x14ac:dyDescent="0.2">
      <c r="A55" s="22">
        <f>COUNTA($C$4:C55)</f>
        <v>50</v>
      </c>
      <c r="B55" s="61"/>
      <c r="C55" s="34" t="s">
        <v>170</v>
      </c>
      <c r="D55" s="34" t="s">
        <v>179</v>
      </c>
      <c r="E55" s="27" t="s">
        <v>13</v>
      </c>
      <c r="F55" s="28" t="s">
        <v>33</v>
      </c>
      <c r="G55" s="28" t="s">
        <v>32</v>
      </c>
      <c r="H55" s="28" t="s">
        <v>49</v>
      </c>
      <c r="I55" s="29" t="s">
        <v>176</v>
      </c>
      <c r="J55" s="29" t="s">
        <v>177</v>
      </c>
      <c r="K55" s="29" t="s">
        <v>171</v>
      </c>
      <c r="L55" s="22">
        <v>1</v>
      </c>
      <c r="M55" s="31">
        <v>92500</v>
      </c>
      <c r="N55" s="32">
        <v>14200</v>
      </c>
    </row>
    <row r="56" spans="1:17" ht="42.75" customHeight="1" x14ac:dyDescent="0.2">
      <c r="A56" s="22">
        <f>COUNTA($C$4:C56)</f>
        <v>51</v>
      </c>
      <c r="B56" s="61"/>
      <c r="C56" s="34" t="s">
        <v>180</v>
      </c>
      <c r="D56" s="34" t="s">
        <v>181</v>
      </c>
      <c r="E56" s="27" t="s">
        <v>13</v>
      </c>
      <c r="F56" s="28" t="s">
        <v>33</v>
      </c>
      <c r="G56" s="28" t="s">
        <v>32</v>
      </c>
      <c r="H56" s="28" t="s">
        <v>49</v>
      </c>
      <c r="I56" s="29" t="s">
        <v>74</v>
      </c>
      <c r="J56" s="29" t="s">
        <v>47</v>
      </c>
      <c r="K56" s="29" t="s">
        <v>56</v>
      </c>
      <c r="L56" s="22">
        <v>1</v>
      </c>
      <c r="M56" s="31">
        <v>74000</v>
      </c>
      <c r="N56" s="32">
        <v>14200</v>
      </c>
      <c r="O56" s="24"/>
    </row>
    <row r="57" spans="1:17" ht="42.75" customHeight="1" x14ac:dyDescent="0.2">
      <c r="A57" s="22">
        <f>COUNTA($C$4:C57)</f>
        <v>52</v>
      </c>
      <c r="B57" s="61"/>
      <c r="C57" s="34" t="s">
        <v>180</v>
      </c>
      <c r="D57" s="34" t="s">
        <v>182</v>
      </c>
      <c r="E57" s="27" t="s">
        <v>13</v>
      </c>
      <c r="F57" s="28" t="s">
        <v>33</v>
      </c>
      <c r="G57" s="28" t="s">
        <v>32</v>
      </c>
      <c r="H57" s="28" t="s">
        <v>49</v>
      </c>
      <c r="I57" s="29" t="s">
        <v>74</v>
      </c>
      <c r="J57" s="29" t="s">
        <v>47</v>
      </c>
      <c r="K57" s="29" t="s">
        <v>56</v>
      </c>
      <c r="L57" s="22">
        <v>1</v>
      </c>
      <c r="M57" s="31">
        <v>74000</v>
      </c>
      <c r="N57" s="32">
        <v>14200</v>
      </c>
    </row>
    <row r="58" spans="1:17" ht="42.75" customHeight="1" x14ac:dyDescent="0.2">
      <c r="A58" s="22">
        <f>COUNTA($C$4:C58)</f>
        <v>53</v>
      </c>
      <c r="B58" s="61"/>
      <c r="C58" s="34" t="s">
        <v>180</v>
      </c>
      <c r="D58" s="34" t="s">
        <v>183</v>
      </c>
      <c r="E58" s="27" t="s">
        <v>13</v>
      </c>
      <c r="F58" s="28" t="s">
        <v>33</v>
      </c>
      <c r="G58" s="28" t="s">
        <v>32</v>
      </c>
      <c r="H58" s="28" t="s">
        <v>49</v>
      </c>
      <c r="I58" s="29" t="s">
        <v>74</v>
      </c>
      <c r="J58" s="29" t="s">
        <v>47</v>
      </c>
      <c r="K58" s="29" t="s">
        <v>56</v>
      </c>
      <c r="L58" s="22">
        <v>1</v>
      </c>
      <c r="M58" s="31">
        <v>74000</v>
      </c>
      <c r="N58" s="32">
        <v>14200</v>
      </c>
    </row>
    <row r="59" spans="1:17" ht="42.75" customHeight="1" x14ac:dyDescent="0.2">
      <c r="A59" s="22">
        <f>COUNTA($C$4:C59)</f>
        <v>54</v>
      </c>
      <c r="B59" s="61" t="s">
        <v>233</v>
      </c>
      <c r="C59" s="34" t="s">
        <v>184</v>
      </c>
      <c r="D59" s="34" t="s">
        <v>185</v>
      </c>
      <c r="E59" s="27" t="s">
        <v>41</v>
      </c>
      <c r="F59" s="27" t="s">
        <v>42</v>
      </c>
      <c r="G59" s="27" t="s">
        <v>98</v>
      </c>
      <c r="H59" s="29" t="s">
        <v>99</v>
      </c>
      <c r="I59" s="29" t="s">
        <v>187</v>
      </c>
      <c r="J59" s="29" t="s">
        <v>100</v>
      </c>
      <c r="K59" s="29" t="s">
        <v>186</v>
      </c>
      <c r="L59" s="22">
        <v>1</v>
      </c>
      <c r="M59" s="31">
        <v>3800</v>
      </c>
      <c r="N59" s="32">
        <v>450</v>
      </c>
    </row>
    <row r="60" spans="1:17" ht="42.75" customHeight="1" x14ac:dyDescent="0.2">
      <c r="A60" s="57">
        <f>COUNTA($C$4:C60)</f>
        <v>55</v>
      </c>
      <c r="B60" s="61"/>
      <c r="C60" s="60" t="s">
        <v>188</v>
      </c>
      <c r="D60" s="60" t="s">
        <v>189</v>
      </c>
      <c r="E60" s="27" t="s">
        <v>192</v>
      </c>
      <c r="F60" s="27" t="s">
        <v>191</v>
      </c>
      <c r="G60" s="27" t="s">
        <v>193</v>
      </c>
      <c r="H60" s="29" t="s">
        <v>190</v>
      </c>
      <c r="I60" s="29" t="s">
        <v>74</v>
      </c>
      <c r="J60" s="29" t="s">
        <v>47</v>
      </c>
      <c r="K60" s="29" t="s">
        <v>34</v>
      </c>
      <c r="L60" s="57">
        <v>2</v>
      </c>
      <c r="M60" s="31">
        <v>95000</v>
      </c>
      <c r="N60" s="32">
        <v>14200</v>
      </c>
    </row>
    <row r="61" spans="1:17" ht="42.75" customHeight="1" x14ac:dyDescent="0.2">
      <c r="A61" s="57"/>
      <c r="B61" s="61"/>
      <c r="C61" s="60"/>
      <c r="D61" s="60"/>
      <c r="E61" s="27" t="s">
        <v>192</v>
      </c>
      <c r="F61" s="27" t="s">
        <v>195</v>
      </c>
      <c r="G61" s="27" t="s">
        <v>196</v>
      </c>
      <c r="H61" s="29" t="s">
        <v>198</v>
      </c>
      <c r="I61" s="29" t="s">
        <v>199</v>
      </c>
      <c r="J61" s="29" t="s">
        <v>197</v>
      </c>
      <c r="K61" s="29" t="s">
        <v>194</v>
      </c>
      <c r="L61" s="57"/>
      <c r="M61" s="31">
        <v>6700</v>
      </c>
      <c r="N61" s="32">
        <v>800</v>
      </c>
    </row>
    <row r="62" spans="1:17" ht="42.75" customHeight="1" x14ac:dyDescent="0.2">
      <c r="A62" s="22">
        <f>COUNTA($C$4:C62)</f>
        <v>56</v>
      </c>
      <c r="B62" s="61"/>
      <c r="C62" s="34" t="s">
        <v>200</v>
      </c>
      <c r="D62" s="34" t="s">
        <v>201</v>
      </c>
      <c r="E62" s="27" t="s">
        <v>192</v>
      </c>
      <c r="F62" s="27" t="s">
        <v>191</v>
      </c>
      <c r="G62" s="27" t="s">
        <v>193</v>
      </c>
      <c r="H62" s="29" t="s">
        <v>190</v>
      </c>
      <c r="I62" s="29" t="s">
        <v>74</v>
      </c>
      <c r="J62" s="29" t="s">
        <v>47</v>
      </c>
      <c r="K62" s="29" t="s">
        <v>34</v>
      </c>
      <c r="L62" s="22">
        <v>1</v>
      </c>
      <c r="M62" s="31">
        <v>95000</v>
      </c>
      <c r="N62" s="32">
        <v>14200</v>
      </c>
    </row>
    <row r="63" spans="1:17" s="12" customFormat="1" ht="42.75" customHeight="1" x14ac:dyDescent="0.2">
      <c r="A63" s="22">
        <f>COUNTA($C$4:C63)</f>
        <v>57</v>
      </c>
      <c r="B63" s="61"/>
      <c r="C63" s="34" t="s">
        <v>200</v>
      </c>
      <c r="D63" s="34" t="s">
        <v>202</v>
      </c>
      <c r="E63" s="27" t="s">
        <v>192</v>
      </c>
      <c r="F63" s="27" t="s">
        <v>191</v>
      </c>
      <c r="G63" s="27" t="s">
        <v>193</v>
      </c>
      <c r="H63" s="29" t="s">
        <v>190</v>
      </c>
      <c r="I63" s="29" t="s">
        <v>74</v>
      </c>
      <c r="J63" s="29" t="s">
        <v>47</v>
      </c>
      <c r="K63" s="29" t="s">
        <v>34</v>
      </c>
      <c r="L63" s="22">
        <v>1</v>
      </c>
      <c r="M63" s="31">
        <v>95000</v>
      </c>
      <c r="N63" s="32">
        <v>14200</v>
      </c>
      <c r="P63" s="1"/>
      <c r="Q63" s="1"/>
    </row>
    <row r="64" spans="1:17" s="12" customFormat="1" ht="42.75" customHeight="1" x14ac:dyDescent="0.2">
      <c r="A64" s="22">
        <f>COUNTA($C$4:C64)</f>
        <v>58</v>
      </c>
      <c r="B64" s="61"/>
      <c r="C64" s="34" t="s">
        <v>200</v>
      </c>
      <c r="D64" s="34" t="s">
        <v>203</v>
      </c>
      <c r="E64" s="27" t="s">
        <v>192</v>
      </c>
      <c r="F64" s="27" t="s">
        <v>191</v>
      </c>
      <c r="G64" s="27" t="s">
        <v>193</v>
      </c>
      <c r="H64" s="29" t="s">
        <v>49</v>
      </c>
      <c r="I64" s="29" t="s">
        <v>74</v>
      </c>
      <c r="J64" s="29" t="s">
        <v>47</v>
      </c>
      <c r="K64" s="29" t="s">
        <v>34</v>
      </c>
      <c r="L64" s="22">
        <v>1</v>
      </c>
      <c r="M64" s="31">
        <v>95000</v>
      </c>
      <c r="N64" s="32">
        <v>14200</v>
      </c>
      <c r="P64" s="1"/>
      <c r="Q64" s="1"/>
    </row>
    <row r="65" spans="1:17" s="12" customFormat="1" ht="42.75" customHeight="1" x14ac:dyDescent="0.2">
      <c r="A65" s="22">
        <f>COUNTA($C$4:C65)</f>
        <v>59</v>
      </c>
      <c r="B65" s="61"/>
      <c r="C65" s="34" t="s">
        <v>200</v>
      </c>
      <c r="D65" s="34" t="s">
        <v>204</v>
      </c>
      <c r="E65" s="27" t="s">
        <v>192</v>
      </c>
      <c r="F65" s="27" t="s">
        <v>191</v>
      </c>
      <c r="G65" s="27" t="s">
        <v>193</v>
      </c>
      <c r="H65" s="29" t="s">
        <v>190</v>
      </c>
      <c r="I65" s="29" t="s">
        <v>74</v>
      </c>
      <c r="J65" s="29" t="s">
        <v>47</v>
      </c>
      <c r="K65" s="29" t="s">
        <v>34</v>
      </c>
      <c r="L65" s="22">
        <v>1</v>
      </c>
      <c r="M65" s="31">
        <v>95000</v>
      </c>
      <c r="N65" s="32">
        <v>14200</v>
      </c>
      <c r="P65" s="1"/>
      <c r="Q65" s="1"/>
    </row>
    <row r="66" spans="1:17" s="12" customFormat="1" ht="42.75" customHeight="1" x14ac:dyDescent="0.2">
      <c r="A66" s="22">
        <f>COUNTA($C$4:C66)</f>
        <v>60</v>
      </c>
      <c r="B66" s="61"/>
      <c r="C66" s="34" t="s">
        <v>200</v>
      </c>
      <c r="D66" s="34" t="s">
        <v>205</v>
      </c>
      <c r="E66" s="27" t="s">
        <v>192</v>
      </c>
      <c r="F66" s="27" t="s">
        <v>191</v>
      </c>
      <c r="G66" s="27" t="s">
        <v>193</v>
      </c>
      <c r="H66" s="29" t="s">
        <v>206</v>
      </c>
      <c r="I66" s="29" t="s">
        <v>207</v>
      </c>
      <c r="J66" s="29" t="s">
        <v>208</v>
      </c>
      <c r="K66" s="29" t="s">
        <v>25</v>
      </c>
      <c r="L66" s="22">
        <v>1</v>
      </c>
      <c r="M66" s="31">
        <v>48000</v>
      </c>
      <c r="N66" s="32">
        <v>8000</v>
      </c>
      <c r="P66" s="1"/>
      <c r="Q66" s="1"/>
    </row>
    <row r="67" spans="1:17" s="12" customFormat="1" ht="28.5" customHeight="1" x14ac:dyDescent="0.2">
      <c r="A67" s="6"/>
      <c r="B67" s="9"/>
      <c r="C67" s="6"/>
      <c r="D67" s="6"/>
      <c r="E67" s="10"/>
      <c r="F67" s="10"/>
      <c r="G67" s="5"/>
      <c r="H67" s="5"/>
      <c r="I67" s="5"/>
      <c r="J67" s="8"/>
      <c r="K67" s="62" t="s">
        <v>234</v>
      </c>
      <c r="L67" s="63"/>
      <c r="M67" s="58">
        <f>SUM(N4:N66)</f>
        <v>709100</v>
      </c>
      <c r="N67" s="59"/>
      <c r="P67" s="1"/>
      <c r="Q67" s="1"/>
    </row>
    <row r="68" spans="1:17" s="12" customFormat="1" ht="28.5" customHeight="1" x14ac:dyDescent="0.2">
      <c r="A68" s="6"/>
      <c r="B68" s="9"/>
      <c r="C68" s="6"/>
      <c r="D68" s="6"/>
      <c r="E68" s="10"/>
      <c r="F68" s="10"/>
      <c r="G68" s="5"/>
      <c r="H68" s="5"/>
      <c r="I68" s="5"/>
      <c r="J68" s="8"/>
      <c r="K68" s="8"/>
      <c r="L68" s="7"/>
      <c r="N68" s="38"/>
      <c r="P68" s="1"/>
      <c r="Q68" s="1"/>
    </row>
    <row r="69" spans="1:17" s="12" customFormat="1" ht="28.5" customHeight="1" x14ac:dyDescent="0.2">
      <c r="A69" s="6"/>
      <c r="B69" s="9"/>
      <c r="C69" s="6"/>
      <c r="D69" s="6"/>
      <c r="E69" s="10"/>
      <c r="F69" s="10"/>
      <c r="G69" s="5"/>
      <c r="H69" s="5"/>
      <c r="I69" s="5"/>
      <c r="J69" s="8"/>
      <c r="K69" s="8"/>
      <c r="L69" s="7"/>
      <c r="M69" s="33"/>
      <c r="N69" s="38"/>
      <c r="P69" s="1"/>
      <c r="Q69" s="1"/>
    </row>
  </sheetData>
  <mergeCells count="24">
    <mergeCell ref="B4:B13"/>
    <mergeCell ref="B34:B47"/>
    <mergeCell ref="B48:B49"/>
    <mergeCell ref="A1:O2"/>
    <mergeCell ref="B14:B16"/>
    <mergeCell ref="B17:B19"/>
    <mergeCell ref="B22:B33"/>
    <mergeCell ref="C20:C21"/>
    <mergeCell ref="D20:D21"/>
    <mergeCell ref="L20:L21"/>
    <mergeCell ref="A20:A21"/>
    <mergeCell ref="B51:B58"/>
    <mergeCell ref="B20:B21"/>
    <mergeCell ref="L51:L52"/>
    <mergeCell ref="M67:N67"/>
    <mergeCell ref="A60:A61"/>
    <mergeCell ref="C60:C61"/>
    <mergeCell ref="D60:D61"/>
    <mergeCell ref="L60:L61"/>
    <mergeCell ref="B59:B66"/>
    <mergeCell ref="K67:L67"/>
    <mergeCell ref="A51:A52"/>
    <mergeCell ref="C51:C52"/>
    <mergeCell ref="D51:D52"/>
  </mergeCells>
  <phoneticPr fontId="38" type="noConversion"/>
  <conditionalFormatting sqref="G21">
    <cfRule type="aboveAverage" priority="95"/>
  </conditionalFormatting>
  <conditionalFormatting sqref="H16:I16">
    <cfRule type="aboveAverage" priority="93"/>
  </conditionalFormatting>
  <conditionalFormatting sqref="D4">
    <cfRule type="duplicateValues" dxfId="37" priority="90"/>
  </conditionalFormatting>
  <conditionalFormatting sqref="G19:H19">
    <cfRule type="aboveAverage" priority="86"/>
  </conditionalFormatting>
  <conditionalFormatting sqref="J19">
    <cfRule type="aboveAverage" priority="85"/>
  </conditionalFormatting>
  <conditionalFormatting sqref="H16">
    <cfRule type="aboveAverage" priority="103"/>
  </conditionalFormatting>
  <conditionalFormatting sqref="D1:D2">
    <cfRule type="duplicateValues" dxfId="9" priority="1"/>
  </conditionalFormatting>
  <conditionalFormatting sqref="D1:D2">
    <cfRule type="duplicateValues" dxfId="8" priority="2"/>
  </conditionalFormatting>
  <conditionalFormatting sqref="D1:D2">
    <cfRule type="duplicateValues" dxfId="7" priority="3"/>
  </conditionalFormatting>
  <conditionalFormatting sqref="C17:C19">
    <cfRule type="aboveAverage" priority="1831"/>
  </conditionalFormatting>
  <conditionalFormatting sqref="D62:D1048576 D53:D60 D22:D39 D41:D51 D3:D20">
    <cfRule type="duplicateValues" dxfId="3" priority="2094"/>
  </conditionalFormatting>
  <conditionalFormatting sqref="D67:D1048576 D3:D9 D31:D39 D41:D49 D11:D20">
    <cfRule type="duplicateValues" dxfId="2" priority="2105"/>
  </conditionalFormatting>
  <conditionalFormatting sqref="D67:D1048576 D5:D9 D3 D31:D39 D41:D49 D11:D20">
    <cfRule type="duplicateValues" dxfId="1" priority="2113"/>
  </conditionalFormatting>
  <pageMargins left="0.51181102362204722" right="0.51181102362204722" top="0.39370078740157483" bottom="0.39370078740157483" header="0.31496062992125984" footer="0.31496062992125984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累加补贴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China</cp:lastModifiedBy>
  <cp:lastPrinted>2020-12-03T01:18:08Z</cp:lastPrinted>
  <dcterms:created xsi:type="dcterms:W3CDTF">2015-04-30T01:28:20Z</dcterms:created>
  <dcterms:modified xsi:type="dcterms:W3CDTF">2020-12-11T01:21:20Z</dcterms:modified>
</cp:coreProperties>
</file>