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70" windowWidth="15480" windowHeight="9555"/>
  </bookViews>
  <sheets>
    <sheet name="基础补贴" sheetId="7" r:id="rId1"/>
  </sheets>
  <definedNames>
    <definedName name="_xlnm._FilterDatabase" localSheetId="0" hidden="1">基础补贴!$D$1:$D$295</definedName>
  </definedNames>
  <calcPr calcId="144525"/>
</workbook>
</file>

<file path=xl/calcChain.xml><?xml version="1.0" encoding="utf-8"?>
<calcChain xmlns="http://schemas.openxmlformats.org/spreadsheetml/2006/main">
  <c r="N296" i="7" l="1"/>
  <c r="K296" i="7"/>
  <c r="A293" i="7"/>
  <c r="A292" i="7"/>
  <c r="A291" i="7"/>
  <c r="A290" i="7"/>
  <c r="A289" i="7"/>
  <c r="A288" i="7"/>
  <c r="A287" i="7"/>
  <c r="A286" i="7"/>
  <c r="A284" i="7"/>
  <c r="A283" i="7"/>
  <c r="A282" i="7"/>
  <c r="A281" i="7"/>
  <c r="A280" i="7"/>
  <c r="A278" i="7"/>
  <c r="A277" i="7"/>
  <c r="A276" i="7"/>
  <c r="A275" i="7"/>
  <c r="A274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7" i="7"/>
  <c r="A256" i="7"/>
  <c r="A255" i="7"/>
  <c r="A253" i="7"/>
  <c r="A252" i="7"/>
  <c r="A251" i="7"/>
  <c r="A250" i="7"/>
  <c r="A249" i="7"/>
  <c r="A248" i="7"/>
  <c r="A247" i="7"/>
  <c r="A245" i="7"/>
  <c r="A244" i="7"/>
  <c r="A243" i="7"/>
  <c r="A241" i="7"/>
  <c r="A238" i="7"/>
  <c r="A237" i="7"/>
  <c r="A236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1" i="7"/>
  <c r="A218" i="7"/>
  <c r="A217" i="7"/>
  <c r="A216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199" i="7"/>
  <c r="A198" i="7"/>
  <c r="A196" i="7"/>
  <c r="A195" i="7"/>
  <c r="A194" i="7"/>
  <c r="A193" i="7"/>
  <c r="A192" i="7"/>
  <c r="A190" i="7"/>
  <c r="A187" i="7"/>
  <c r="A186" i="7"/>
  <c r="A185" i="7"/>
  <c r="A184" i="7"/>
  <c r="A183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4" i="7"/>
  <c r="A153" i="7"/>
  <c r="A150" i="7"/>
  <c r="A149" i="7"/>
  <c r="A148" i="7"/>
  <c r="A147" i="7"/>
  <c r="A143" i="7"/>
  <c r="A141" i="7"/>
  <c r="A140" i="7"/>
  <c r="A139" i="7"/>
  <c r="A138" i="7"/>
  <c r="A137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2" i="7"/>
  <c r="A21" i="7"/>
  <c r="A20" i="7"/>
  <c r="A19" i="7"/>
  <c r="A17" i="7"/>
  <c r="A16" i="7"/>
  <c r="A15" i="7"/>
  <c r="A14" i="7"/>
  <c r="A13" i="7"/>
  <c r="A11" i="7"/>
  <c r="A10" i="7"/>
  <c r="A7" i="7"/>
  <c r="A4" i="7"/>
</calcChain>
</file>

<file path=xl/sharedStrings.xml><?xml version="1.0" encoding="utf-8"?>
<sst xmlns="http://schemas.openxmlformats.org/spreadsheetml/2006/main" count="2577" uniqueCount="648">
  <si>
    <t>序号</t>
    <phoneticPr fontId="1" type="noConversion"/>
  </si>
  <si>
    <t>办事处</t>
    <phoneticPr fontId="1" type="noConversion"/>
  </si>
  <si>
    <t>所在行政村</t>
    <phoneticPr fontId="1" type="noConversion"/>
  </si>
  <si>
    <t>姓名</t>
    <phoneticPr fontId="1" type="noConversion"/>
  </si>
  <si>
    <t>机具大类</t>
    <phoneticPr fontId="1" type="noConversion"/>
  </si>
  <si>
    <t>机具小类</t>
    <phoneticPr fontId="1" type="noConversion"/>
  </si>
  <si>
    <t>机具品目</t>
    <phoneticPr fontId="1" type="noConversion"/>
  </si>
  <si>
    <t xml:space="preserve"> 分档名称</t>
    <phoneticPr fontId="1" type="noConversion"/>
  </si>
  <si>
    <t>机型</t>
    <phoneticPr fontId="1" type="noConversion"/>
  </si>
  <si>
    <t>生产企业</t>
    <phoneticPr fontId="1" type="noConversion"/>
  </si>
  <si>
    <t>经销商</t>
    <phoneticPr fontId="1" type="noConversion"/>
  </si>
  <si>
    <t>购机数量</t>
    <phoneticPr fontId="1" type="noConversion"/>
  </si>
  <si>
    <t>购机额</t>
    <phoneticPr fontId="1" type="noConversion"/>
  </si>
  <si>
    <t>基础补贴（元）</t>
    <phoneticPr fontId="1" type="noConversion"/>
  </si>
  <si>
    <t>前吕村</t>
    <phoneticPr fontId="1" type="noConversion"/>
  </si>
  <si>
    <t>吕朋飞</t>
    <phoneticPr fontId="1" type="noConversion"/>
  </si>
  <si>
    <t>山东萨丁重工有限公司</t>
  </si>
  <si>
    <t>山东萨丁重工有限公司</t>
    <phoneticPr fontId="1" type="noConversion"/>
  </si>
  <si>
    <t>80—90马力四轮驱动拖拉机</t>
    <phoneticPr fontId="1" type="noConversion"/>
  </si>
  <si>
    <t>轮式拖拉机</t>
    <phoneticPr fontId="1" type="noConversion"/>
  </si>
  <si>
    <t xml:space="preserve"> 拖拉机</t>
    <phoneticPr fontId="1" type="noConversion"/>
  </si>
  <si>
    <t>动力机械</t>
    <phoneticPr fontId="1" type="noConversion"/>
  </si>
  <si>
    <t>单轴1500—2000mm旋耕机</t>
    <phoneticPr fontId="1" type="noConversion"/>
  </si>
  <si>
    <t xml:space="preserve"> 旋耕机</t>
    <phoneticPr fontId="1" type="noConversion"/>
  </si>
  <si>
    <t xml:space="preserve"> 耕地机械</t>
    <phoneticPr fontId="1" type="noConversion"/>
  </si>
  <si>
    <t>耕整地机械</t>
    <phoneticPr fontId="1" type="noConversion"/>
  </si>
  <si>
    <t>4HW-150</t>
    <phoneticPr fontId="1" type="noConversion"/>
  </si>
  <si>
    <t xml:space="preserve"> 正阳县宏达农业机械有限公司</t>
    <phoneticPr fontId="1" type="noConversion"/>
  </si>
  <si>
    <t>与四轮配套,幅宽1.5-2.1m花生收获机</t>
    <phoneticPr fontId="1" type="noConversion"/>
  </si>
  <si>
    <t>花生收获机</t>
    <phoneticPr fontId="1" type="noConversion"/>
  </si>
  <si>
    <t>根茎作物收获机械</t>
    <phoneticPr fontId="1" type="noConversion"/>
  </si>
  <si>
    <t>收获机械</t>
    <phoneticPr fontId="1" type="noConversion"/>
  </si>
  <si>
    <t>吕改付</t>
    <phoneticPr fontId="1" type="noConversion"/>
  </si>
  <si>
    <t>悍沃1004B-1</t>
    <phoneticPr fontId="1" type="noConversion"/>
  </si>
  <si>
    <t>100—120马力四轮驱动拖拉机</t>
    <phoneticPr fontId="1" type="noConversion"/>
  </si>
  <si>
    <t>潍坊百利拖拉机有限公司</t>
  </si>
  <si>
    <t>潍坊百利拖拉机有限公司</t>
    <phoneticPr fontId="1" type="noConversion"/>
  </si>
  <si>
    <t>单轴2000—2500mm旋耕机</t>
    <phoneticPr fontId="1" type="noConversion"/>
  </si>
  <si>
    <t>1.5—2m秸秆粉碎还田机</t>
    <phoneticPr fontId="1" type="noConversion"/>
  </si>
  <si>
    <t xml:space="preserve"> 秸秆粉碎还田机</t>
    <phoneticPr fontId="1" type="noConversion"/>
  </si>
  <si>
    <t>茎秆收集处理机械</t>
    <phoneticPr fontId="1" type="noConversion"/>
  </si>
  <si>
    <t>吕新立</t>
    <phoneticPr fontId="1" type="noConversion"/>
  </si>
  <si>
    <t>花生捡拾收获机(自走式)</t>
    <phoneticPr fontId="1" type="noConversion"/>
  </si>
  <si>
    <t>滹沱张</t>
    <phoneticPr fontId="1" type="noConversion"/>
  </si>
  <si>
    <t>鲁书群</t>
    <phoneticPr fontId="1" type="noConversion"/>
  </si>
  <si>
    <t>1GQN-160</t>
    <phoneticPr fontId="1" type="noConversion"/>
  </si>
  <si>
    <t>4HZJ-2500A</t>
    <phoneticPr fontId="1" type="noConversion"/>
  </si>
  <si>
    <t>1JH-165</t>
    <phoneticPr fontId="1" type="noConversion"/>
  </si>
  <si>
    <t>张县伟</t>
    <phoneticPr fontId="1" type="noConversion"/>
  </si>
  <si>
    <t>张信平</t>
    <phoneticPr fontId="1" type="noConversion"/>
  </si>
  <si>
    <t>张军伟</t>
    <phoneticPr fontId="1" type="noConversion"/>
  </si>
  <si>
    <t>4H-165</t>
    <phoneticPr fontId="1" type="noConversion"/>
  </si>
  <si>
    <t>1JH-150</t>
    <phoneticPr fontId="1" type="noConversion"/>
  </si>
  <si>
    <t>小庄村</t>
    <phoneticPr fontId="1" type="noConversion"/>
  </si>
  <si>
    <t>韩蒙蒙</t>
    <phoneticPr fontId="1" type="noConversion"/>
  </si>
  <si>
    <t>张玉奇</t>
    <phoneticPr fontId="1" type="noConversion"/>
  </si>
  <si>
    <t>4HJL-2.5C</t>
    <phoneticPr fontId="1" type="noConversion"/>
  </si>
  <si>
    <t>河南德昌机械制造有限公司</t>
  </si>
  <si>
    <t>河南德昌机械制造有限公司</t>
    <phoneticPr fontId="1" type="noConversion"/>
  </si>
  <si>
    <t>4HW-2(800)</t>
    <phoneticPr fontId="1" type="noConversion"/>
  </si>
  <si>
    <t>与四轮配套,幅宽0.8-1.5m花生收获机</t>
    <phoneticPr fontId="1" type="noConversion"/>
  </si>
  <si>
    <t>1GKN-200A1</t>
    <phoneticPr fontId="1" type="noConversion"/>
  </si>
  <si>
    <t>前张村</t>
    <phoneticPr fontId="1" type="noConversion"/>
  </si>
  <si>
    <t>张永飞</t>
    <phoneticPr fontId="1" type="noConversion"/>
  </si>
  <si>
    <t>张纪周</t>
    <phoneticPr fontId="1" type="noConversion"/>
  </si>
  <si>
    <t>张红超</t>
    <phoneticPr fontId="1" type="noConversion"/>
  </si>
  <si>
    <t>悍沃504B</t>
    <phoneticPr fontId="1" type="noConversion"/>
  </si>
  <si>
    <t>50—60马力四轮驱动拖拉机</t>
    <phoneticPr fontId="1" type="noConversion"/>
  </si>
  <si>
    <t>1GQN-140</t>
    <phoneticPr fontId="1" type="noConversion"/>
  </si>
  <si>
    <t>单轴1000—1500mm旋耕机</t>
    <phoneticPr fontId="1" type="noConversion"/>
  </si>
  <si>
    <t>张彦龙</t>
    <phoneticPr fontId="1" type="noConversion"/>
  </si>
  <si>
    <t>约翰迪尔(宁波)农业机械有限公司</t>
    <phoneticPr fontId="1" type="noConversion"/>
  </si>
  <si>
    <t>100马力及以上两轮驱动拖拉机</t>
    <phoneticPr fontId="1" type="noConversion"/>
  </si>
  <si>
    <t>1GKN-220A1</t>
    <phoneticPr fontId="1" type="noConversion"/>
  </si>
  <si>
    <t>张全国</t>
    <phoneticPr fontId="1" type="noConversion"/>
  </si>
  <si>
    <t>张建彬</t>
    <phoneticPr fontId="1" type="noConversion"/>
  </si>
  <si>
    <t>4HW-4(1500)</t>
    <phoneticPr fontId="1" type="noConversion"/>
  </si>
  <si>
    <t>正阳县程功机械有限公司</t>
  </si>
  <si>
    <t>正阳县程功机械有限公司</t>
    <phoneticPr fontId="1" type="noConversion"/>
  </si>
  <si>
    <t>4HJL-3.0</t>
    <phoneticPr fontId="1" type="noConversion"/>
  </si>
  <si>
    <t>河南豪丰农业装备有限公司</t>
  </si>
  <si>
    <t>河南豪丰农业装备有限公司</t>
    <phoneticPr fontId="1" type="noConversion"/>
  </si>
  <si>
    <t>高陈村</t>
    <phoneticPr fontId="1" type="noConversion"/>
  </si>
  <si>
    <t>张晋红</t>
    <phoneticPr fontId="1" type="noConversion"/>
  </si>
  <si>
    <t>4HZJ-2500</t>
    <phoneticPr fontId="1" type="noConversion"/>
  </si>
  <si>
    <t>蔡庄坡村</t>
    <phoneticPr fontId="1" type="noConversion"/>
  </si>
  <si>
    <t>庙后村</t>
    <phoneticPr fontId="1" type="noConversion"/>
  </si>
  <si>
    <t>蔡玉印</t>
    <phoneticPr fontId="1" type="noConversion"/>
  </si>
  <si>
    <t>张挪青</t>
    <phoneticPr fontId="1" type="noConversion"/>
  </si>
  <si>
    <t>蔡红砖</t>
    <phoneticPr fontId="1" type="noConversion"/>
  </si>
  <si>
    <t>1GQN-150</t>
    <phoneticPr fontId="1" type="noConversion"/>
  </si>
  <si>
    <t>泰山-504A</t>
    <phoneticPr fontId="1" type="noConversion"/>
  </si>
  <si>
    <t>泰安泰山国泰拖拉机制造有限公司</t>
  </si>
  <si>
    <t>泰安泰山国泰拖拉机制造有限公司</t>
    <phoneticPr fontId="1" type="noConversion"/>
  </si>
  <si>
    <t>正阳县宏达农业机械有限公司</t>
  </si>
  <si>
    <t>正阳县宏达农业机械有限公司</t>
    <phoneticPr fontId="1" type="noConversion"/>
  </si>
  <si>
    <t>张堂村</t>
    <phoneticPr fontId="1" type="noConversion"/>
  </si>
  <si>
    <t>张西民</t>
    <phoneticPr fontId="1" type="noConversion"/>
  </si>
  <si>
    <t>张辉</t>
    <phoneticPr fontId="1" type="noConversion"/>
  </si>
  <si>
    <t>1GQN-200H</t>
    <phoneticPr fontId="1" type="noConversion"/>
  </si>
  <si>
    <t>八岗办事处</t>
    <phoneticPr fontId="1" type="noConversion"/>
  </si>
  <si>
    <t>呼沱张村</t>
    <phoneticPr fontId="1" type="noConversion"/>
  </si>
  <si>
    <t>张永伟</t>
    <phoneticPr fontId="1" type="noConversion"/>
  </si>
  <si>
    <t>4HJL-3A</t>
    <phoneticPr fontId="1" type="noConversion"/>
  </si>
  <si>
    <t>河南沃德机械制造有限公司</t>
    <phoneticPr fontId="1" type="noConversion"/>
  </si>
  <si>
    <t>郑州众邦农机有限公司</t>
    <phoneticPr fontId="1" type="noConversion"/>
  </si>
  <si>
    <t>蒲北孙村</t>
    <phoneticPr fontId="1" type="noConversion"/>
  </si>
  <si>
    <t>孙留发</t>
    <phoneticPr fontId="1" type="noConversion"/>
  </si>
  <si>
    <t>朱志伟</t>
  </si>
  <si>
    <t>李军振</t>
  </si>
  <si>
    <t>河北省哈哈机械集团有限公司</t>
  </si>
  <si>
    <t>卢新国</t>
  </si>
  <si>
    <t>河北双天机械制造有限公司</t>
  </si>
  <si>
    <t>宋满营</t>
  </si>
  <si>
    <t>河南田冠农业机械制造有限公司</t>
  </si>
  <si>
    <t>宋全营</t>
  </si>
  <si>
    <t>王美穗</t>
  </si>
  <si>
    <t>正阳县创鑫机械有限公司</t>
  </si>
  <si>
    <t>朱军占</t>
  </si>
  <si>
    <t>潍坊泰盛机械有限公司</t>
  </si>
  <si>
    <t>张新刚</t>
  </si>
  <si>
    <t>王根庆</t>
  </si>
  <si>
    <t>正阳县拓垦机械制造有限公司</t>
  </si>
  <si>
    <t>张玲</t>
  </si>
  <si>
    <t>潍坊泰鸿拖拉机有限公司</t>
  </si>
  <si>
    <t>李怀亮</t>
  </si>
  <si>
    <t>朱大卡</t>
  </si>
  <si>
    <t>汝南县正发机械有限公司</t>
  </si>
  <si>
    <t>李刘仓</t>
  </si>
  <si>
    <t>冯军才</t>
  </si>
  <si>
    <t>河南沃正实业有限公司</t>
  </si>
  <si>
    <t>苏学敏</t>
  </si>
  <si>
    <t>冯占领</t>
  </si>
  <si>
    <t>汝南县广源车辆有限公司</t>
  </si>
  <si>
    <t>李东林</t>
  </si>
  <si>
    <t>李全霞</t>
  </si>
  <si>
    <t>王杏枝</t>
  </si>
  <si>
    <t>冯守伦</t>
  </si>
  <si>
    <t>冯俊恒</t>
  </si>
  <si>
    <t>河南农有王农业装备科技有限公司</t>
  </si>
  <si>
    <t>郑院成</t>
  </si>
  <si>
    <t>张景</t>
  </si>
  <si>
    <t>冉云领</t>
  </si>
  <si>
    <t>第一拖拉机股份有限公司</t>
  </si>
  <si>
    <t>郑拴义</t>
  </si>
  <si>
    <t>郑州中联收获机械有限公司</t>
  </si>
  <si>
    <t>张江水</t>
  </si>
  <si>
    <t>张国钦</t>
  </si>
  <si>
    <t>11000</t>
  </si>
  <si>
    <t>高军杰</t>
  </si>
  <si>
    <t>高宾</t>
  </si>
  <si>
    <t>冉发堆</t>
  </si>
  <si>
    <t>李超省</t>
  </si>
  <si>
    <t>河北通田机械有限公司</t>
  </si>
  <si>
    <t>4000</t>
  </si>
  <si>
    <t>王文军</t>
  </si>
  <si>
    <t>冯兰有</t>
  </si>
  <si>
    <t>冯建勋</t>
  </si>
  <si>
    <t>冯书治</t>
  </si>
  <si>
    <t>尚长拴</t>
  </si>
  <si>
    <t>王根旺</t>
  </si>
  <si>
    <t>蒿老拾</t>
  </si>
  <si>
    <t>朱广伟</t>
  </si>
  <si>
    <t>赵五军</t>
  </si>
  <si>
    <t>冉伟成</t>
  </si>
  <si>
    <t>朱国奇</t>
  </si>
  <si>
    <t>正阳县豫丰机械有限公司</t>
  </si>
  <si>
    <t>冉国法</t>
  </si>
  <si>
    <t>骆三梅</t>
  </si>
  <si>
    <t>张建松</t>
  </si>
  <si>
    <t>陈铁周</t>
  </si>
  <si>
    <t>王俊峰</t>
  </si>
  <si>
    <t>商丘市志鸿机械设备有限公司</t>
  </si>
  <si>
    <t>冉纲拴</t>
  </si>
  <si>
    <t>赵建</t>
  </si>
  <si>
    <t>张宁</t>
  </si>
  <si>
    <t>张丽峰</t>
  </si>
  <si>
    <t>王维</t>
  </si>
  <si>
    <t>河南沃德机械制造有限公司</t>
  </si>
  <si>
    <t>高进锋</t>
  </si>
  <si>
    <t>潍坊华夏拖拉机制造有限公司</t>
  </si>
  <si>
    <t>高进杰</t>
  </si>
  <si>
    <t>约翰迪尔宁波农业机械有限公司</t>
  </si>
  <si>
    <t>冉炎伟</t>
  </si>
  <si>
    <t>苏秀坤</t>
  </si>
  <si>
    <t>石家庄益旺机械制造有限公司</t>
  </si>
  <si>
    <t>苏建喜</t>
  </si>
  <si>
    <t>朱信平</t>
  </si>
  <si>
    <t>李建华</t>
  </si>
  <si>
    <t>郑军囤</t>
  </si>
  <si>
    <t>朱新现</t>
  </si>
  <si>
    <t>何付凯</t>
  </si>
  <si>
    <t>苏宏伟</t>
  </si>
  <si>
    <t>苏军伟</t>
  </si>
  <si>
    <t>郑拴保</t>
  </si>
  <si>
    <t>冯红卫</t>
  </si>
  <si>
    <t>王小献</t>
  </si>
  <si>
    <t>骆付长</t>
  </si>
  <si>
    <t>潍坊嘉利诺农业机械装备有限公司</t>
  </si>
  <si>
    <t>蒿二伟</t>
  </si>
  <si>
    <t>中联重机股份有限公司</t>
  </si>
  <si>
    <t>李现礼</t>
  </si>
  <si>
    <t>雷沃重工股份有限公司</t>
  </si>
  <si>
    <t>王超杰</t>
  </si>
  <si>
    <t>张林伟</t>
  </si>
  <si>
    <t>冉德富</t>
  </si>
  <si>
    <t>卢建德</t>
  </si>
  <si>
    <t>冯仁</t>
  </si>
  <si>
    <t>郑六才</t>
  </si>
  <si>
    <t>卢群发</t>
  </si>
  <si>
    <t>郑信洲</t>
  </si>
  <si>
    <t>朱银仓</t>
  </si>
  <si>
    <t>赵少坤</t>
  </si>
  <si>
    <t>山东云内动力有限公司</t>
  </si>
  <si>
    <t>李德营</t>
  </si>
  <si>
    <t>冉敬周</t>
  </si>
  <si>
    <t>李发俊</t>
  </si>
  <si>
    <t>正阳县鑫田地机械有限公司</t>
  </si>
  <si>
    <t>朱长春</t>
  </si>
  <si>
    <t>正阳县宏祥机械有限公司</t>
  </si>
  <si>
    <t>冉国锋</t>
  </si>
  <si>
    <t>侯村寺</t>
    <phoneticPr fontId="1" type="noConversion"/>
  </si>
  <si>
    <t>后李</t>
    <phoneticPr fontId="1" type="noConversion"/>
  </si>
  <si>
    <t>卢家</t>
    <phoneticPr fontId="1" type="noConversion"/>
  </si>
  <si>
    <t>宋家</t>
    <phoneticPr fontId="1" type="noConversion"/>
  </si>
  <si>
    <t>圪垱街</t>
    <phoneticPr fontId="1" type="noConversion"/>
  </si>
  <si>
    <t>大辛庄</t>
    <phoneticPr fontId="1" type="noConversion"/>
  </si>
  <si>
    <t>土墙</t>
    <phoneticPr fontId="1" type="noConversion"/>
  </si>
  <si>
    <t>冯家</t>
    <phoneticPr fontId="1" type="noConversion"/>
  </si>
  <si>
    <t>苏家</t>
    <phoneticPr fontId="1" type="noConversion"/>
  </si>
  <si>
    <t>冯堂</t>
    <phoneticPr fontId="1" type="noConversion"/>
  </si>
  <si>
    <t>郑家</t>
    <phoneticPr fontId="1" type="noConversion"/>
  </si>
  <si>
    <t>楼赵</t>
    <phoneticPr fontId="1" type="noConversion"/>
  </si>
  <si>
    <t>马家</t>
    <phoneticPr fontId="1" type="noConversion"/>
  </si>
  <si>
    <t>高家村</t>
    <phoneticPr fontId="1" type="noConversion"/>
  </si>
  <si>
    <t>丁庄</t>
    <phoneticPr fontId="1" type="noConversion"/>
  </si>
  <si>
    <t>蒿家</t>
    <phoneticPr fontId="1" type="noConversion"/>
  </si>
  <si>
    <t>赵家</t>
    <phoneticPr fontId="1" type="noConversion"/>
  </si>
  <si>
    <t>楼王</t>
    <phoneticPr fontId="1" type="noConversion"/>
  </si>
  <si>
    <t>水牛张</t>
    <phoneticPr fontId="1" type="noConversion"/>
  </si>
  <si>
    <t>SD804D</t>
    <phoneticPr fontId="1" type="noConversion"/>
  </si>
  <si>
    <t>4HW-6(2150)</t>
    <phoneticPr fontId="1" type="noConversion"/>
  </si>
  <si>
    <t>4HW-160</t>
    <phoneticPr fontId="1" type="noConversion"/>
  </si>
  <si>
    <t>4HW-4（1650）</t>
    <phoneticPr fontId="1" type="noConversion"/>
  </si>
  <si>
    <t>4HZJ-2600</t>
    <phoneticPr fontId="1" type="noConversion"/>
  </si>
  <si>
    <t>冯堂办事处</t>
  </si>
  <si>
    <t>冯堂办事处</t>
    <phoneticPr fontId="1" type="noConversion"/>
  </si>
  <si>
    <t>4HW-151</t>
    <phoneticPr fontId="1" type="noConversion"/>
  </si>
  <si>
    <t>与四轮配套,幅宽2.1m及以上花生收获机</t>
    <phoneticPr fontId="1" type="noConversion"/>
  </si>
  <si>
    <t>2BYFSF-2</t>
    <phoneticPr fontId="1" type="noConversion"/>
  </si>
  <si>
    <t>2—3行免耕穴播机</t>
    <phoneticPr fontId="1" type="noConversion"/>
  </si>
  <si>
    <t>播种机械</t>
    <phoneticPr fontId="1" type="noConversion"/>
  </si>
  <si>
    <t>种植施肥机械</t>
    <phoneticPr fontId="1" type="noConversion"/>
  </si>
  <si>
    <t>TH604-3</t>
    <phoneticPr fontId="1" type="noConversion"/>
  </si>
  <si>
    <t>60—70马力四轮驱动拖拉机</t>
    <phoneticPr fontId="1" type="noConversion"/>
  </si>
  <si>
    <t>TH704-1</t>
    <phoneticPr fontId="1" type="noConversion"/>
  </si>
  <si>
    <t>70—80马力四轮驱动拖拉机</t>
    <phoneticPr fontId="1" type="noConversion"/>
  </si>
  <si>
    <t>4H-150</t>
    <phoneticPr fontId="1" type="noConversion"/>
  </si>
  <si>
    <t>4HW-4（1550）</t>
    <phoneticPr fontId="1" type="noConversion"/>
  </si>
  <si>
    <t>TH504-3</t>
    <phoneticPr fontId="1" type="noConversion"/>
  </si>
  <si>
    <t>秸秆粉碎还田机</t>
    <phoneticPr fontId="1" type="noConversion"/>
  </si>
  <si>
    <t>1GKN-200A</t>
    <phoneticPr fontId="1" type="noConversion"/>
  </si>
  <si>
    <t>1JHY-120</t>
    <phoneticPr fontId="1" type="noConversion"/>
  </si>
  <si>
    <t>1—1.5m秸秆粉碎还田机</t>
    <phoneticPr fontId="1" type="noConversion"/>
  </si>
  <si>
    <t>泰山-604A</t>
    <phoneticPr fontId="1" type="noConversion"/>
  </si>
  <si>
    <t>华夏604A</t>
    <phoneticPr fontId="1" type="noConversion"/>
  </si>
  <si>
    <t>5E-1000</t>
    <phoneticPr fontId="1" type="noConversion"/>
  </si>
  <si>
    <t>ME504</t>
    <phoneticPr fontId="1" type="noConversion"/>
  </si>
  <si>
    <t>4H-160</t>
    <phoneticPr fontId="1" type="noConversion"/>
  </si>
  <si>
    <t>1JH-160</t>
    <phoneticPr fontId="1" type="noConversion"/>
  </si>
  <si>
    <t>4HW-1500</t>
    <phoneticPr fontId="1" type="noConversion"/>
  </si>
  <si>
    <t>LX1000</t>
    <phoneticPr fontId="1" type="noConversion"/>
  </si>
  <si>
    <t>4HS-155</t>
    <phoneticPr fontId="1" type="noConversion"/>
  </si>
  <si>
    <t>LY1404</t>
    <phoneticPr fontId="1" type="noConversion"/>
  </si>
  <si>
    <t>140—160马力四轮驱动拖拉机</t>
    <phoneticPr fontId="1" type="noConversion"/>
  </si>
  <si>
    <t>悍沃-504A</t>
    <phoneticPr fontId="1" type="noConversion"/>
  </si>
  <si>
    <t>4HJL-6A</t>
    <phoneticPr fontId="1" type="noConversion"/>
  </si>
  <si>
    <t>郑港</t>
    <phoneticPr fontId="1" type="noConversion"/>
  </si>
  <si>
    <t>滨河</t>
    <phoneticPr fontId="1" type="noConversion"/>
  </si>
  <si>
    <t>新港</t>
    <phoneticPr fontId="1" type="noConversion"/>
  </si>
  <si>
    <t>小李庄</t>
    <phoneticPr fontId="1" type="noConversion"/>
  </si>
  <si>
    <t>席建春</t>
    <phoneticPr fontId="1" type="noConversion"/>
  </si>
  <si>
    <t>芬美得-604D</t>
    <phoneticPr fontId="1" type="noConversion"/>
  </si>
  <si>
    <t>洛阳丰收芬美得农业机械装备有限公司</t>
    <phoneticPr fontId="1" type="noConversion"/>
  </si>
  <si>
    <t>田王村</t>
    <phoneticPr fontId="1" type="noConversion"/>
  </si>
  <si>
    <t>杨保军</t>
    <phoneticPr fontId="1" type="noConversion"/>
  </si>
  <si>
    <t>正阳县创鑫机械有限公司</t>
    <phoneticPr fontId="1" type="noConversion"/>
  </si>
  <si>
    <t>开封市祥符区吉众农业机械有限公司</t>
    <phoneticPr fontId="1" type="noConversion"/>
  </si>
  <si>
    <t>姬庄村</t>
    <phoneticPr fontId="1" type="noConversion"/>
  </si>
  <si>
    <t>姬刘来</t>
    <phoneticPr fontId="1" type="noConversion"/>
  </si>
  <si>
    <t>郑州第二农机有限公司</t>
    <phoneticPr fontId="1" type="noConversion"/>
  </si>
  <si>
    <t>4HW-4（1500）</t>
    <phoneticPr fontId="1" type="noConversion"/>
  </si>
  <si>
    <t>明港</t>
    <phoneticPr fontId="1" type="noConversion"/>
  </si>
  <si>
    <t>苗庄</t>
    <phoneticPr fontId="1" type="noConversion"/>
  </si>
  <si>
    <t>刘建民</t>
    <phoneticPr fontId="1" type="noConversion"/>
  </si>
  <si>
    <t>12000</t>
    <phoneticPr fontId="1" type="noConversion"/>
  </si>
  <si>
    <t>尉氏县利农农机销售有限公司</t>
    <phoneticPr fontId="1" type="noConversion"/>
  </si>
  <si>
    <t>张庄</t>
    <phoneticPr fontId="1" type="noConversion"/>
  </si>
  <si>
    <t>吕坡村</t>
    <phoneticPr fontId="1" type="noConversion"/>
  </si>
  <si>
    <t>张东海</t>
    <phoneticPr fontId="1" type="noConversion"/>
  </si>
  <si>
    <t>中牟县泰鸿农机门市部</t>
    <phoneticPr fontId="1" type="noConversion"/>
  </si>
  <si>
    <t>宋家村</t>
    <phoneticPr fontId="1" type="noConversion"/>
  </si>
  <si>
    <t>宋军令</t>
    <phoneticPr fontId="1" type="noConversion"/>
  </si>
  <si>
    <t>郑州中联收获机械有限公司</t>
    <phoneticPr fontId="1" type="noConversion"/>
  </si>
  <si>
    <t>前李村</t>
    <phoneticPr fontId="1" type="noConversion"/>
  </si>
  <si>
    <t>白国瑞</t>
    <phoneticPr fontId="1" type="noConversion"/>
  </si>
  <si>
    <t>丁庄村</t>
    <phoneticPr fontId="1" type="noConversion"/>
  </si>
  <si>
    <t>段军旗</t>
    <phoneticPr fontId="1" type="noConversion"/>
  </si>
  <si>
    <t>尉氏县伟芹农机销售有限公司</t>
    <phoneticPr fontId="1" type="noConversion"/>
  </si>
  <si>
    <t>1GKN-250A1</t>
    <phoneticPr fontId="1" type="noConversion"/>
  </si>
  <si>
    <t>河北双天机械制造有限公司</t>
    <phoneticPr fontId="1" type="noConversion"/>
  </si>
  <si>
    <t>单轴2500mm及以上旋耕机</t>
    <phoneticPr fontId="1" type="noConversion"/>
  </si>
  <si>
    <t>树头村</t>
    <phoneticPr fontId="1" type="noConversion"/>
  </si>
  <si>
    <t>龙港办事处</t>
  </si>
  <si>
    <t>龙港办事处</t>
    <phoneticPr fontId="1" type="noConversion"/>
  </si>
  <si>
    <t>朱留强</t>
    <phoneticPr fontId="1" type="noConversion"/>
  </si>
  <si>
    <t>张磊</t>
    <phoneticPr fontId="1" type="noConversion"/>
  </si>
  <si>
    <t>朱金强</t>
    <phoneticPr fontId="1" type="noConversion"/>
  </si>
  <si>
    <t>朱世强</t>
    <phoneticPr fontId="1" type="noConversion"/>
  </si>
  <si>
    <t>徐华蕾</t>
    <phoneticPr fontId="1" type="noConversion"/>
  </si>
  <si>
    <t>4HW-4(1650)</t>
    <phoneticPr fontId="1" type="noConversion"/>
  </si>
  <si>
    <t>正阳县鑫田地机械有限公司</t>
    <phoneticPr fontId="1" type="noConversion"/>
  </si>
  <si>
    <t>汝南县正发机械有限公司</t>
    <phoneticPr fontId="1" type="noConversion"/>
  </si>
  <si>
    <t>4U-130</t>
    <phoneticPr fontId="1" type="noConversion"/>
  </si>
  <si>
    <t>宁津县奥华农业机械有限公司</t>
    <phoneticPr fontId="1" type="noConversion"/>
  </si>
  <si>
    <t>1-1.5M分段式薯类收获机</t>
    <phoneticPr fontId="1" type="noConversion"/>
  </si>
  <si>
    <t>薯类收获机</t>
    <phoneticPr fontId="1" type="noConversion"/>
  </si>
  <si>
    <t>闫家村</t>
    <phoneticPr fontId="1" type="noConversion"/>
  </si>
  <si>
    <t>闫志伟</t>
    <phoneticPr fontId="1" type="noConversion"/>
  </si>
  <si>
    <t>石家庄兴田机械有限公司</t>
    <phoneticPr fontId="1" type="noConversion"/>
  </si>
  <si>
    <t>河南沃正实业有限公司</t>
    <phoneticPr fontId="1" type="noConversion"/>
  </si>
  <si>
    <t xml:space="preserve"> 第一拖拉机股份有限公司</t>
    <phoneticPr fontId="1" type="noConversion"/>
  </si>
  <si>
    <t>闫群仓</t>
    <phoneticPr fontId="1" type="noConversion"/>
  </si>
  <si>
    <t>闫锁群</t>
    <phoneticPr fontId="1" type="noConversion"/>
  </si>
  <si>
    <t>RD504E</t>
    <phoneticPr fontId="1" type="noConversion"/>
  </si>
  <si>
    <t>闫五银</t>
    <phoneticPr fontId="1" type="noConversion"/>
  </si>
  <si>
    <t>冯庄</t>
    <phoneticPr fontId="1" type="noConversion"/>
  </si>
  <si>
    <t>王少先</t>
    <phoneticPr fontId="1" type="noConversion"/>
  </si>
  <si>
    <t>冯国立</t>
    <phoneticPr fontId="1" type="noConversion"/>
  </si>
  <si>
    <t>中联重机股份有限公司</t>
    <phoneticPr fontId="1" type="noConversion"/>
  </si>
  <si>
    <t>冯彦学</t>
    <phoneticPr fontId="1" type="noConversion"/>
  </si>
  <si>
    <t>1GKN-230</t>
    <phoneticPr fontId="1" type="noConversion"/>
  </si>
  <si>
    <t>辉县市双科农业机械有限公司</t>
    <phoneticPr fontId="1" type="noConversion"/>
  </si>
  <si>
    <t>1JH-120</t>
    <phoneticPr fontId="1" type="noConversion"/>
  </si>
  <si>
    <t>4J150</t>
    <phoneticPr fontId="1" type="noConversion"/>
  </si>
  <si>
    <t>德州市华北农机装备有限公司</t>
    <phoneticPr fontId="1" type="noConversion"/>
  </si>
  <si>
    <t>王杰</t>
    <phoneticPr fontId="1" type="noConversion"/>
  </si>
  <si>
    <t>第一拖拉机股份有限公司</t>
    <phoneticPr fontId="1" type="noConversion"/>
  </si>
  <si>
    <t>常店</t>
    <phoneticPr fontId="1" type="noConversion"/>
  </si>
  <si>
    <t>李新立</t>
    <phoneticPr fontId="1" type="noConversion"/>
  </si>
  <si>
    <t>白庄</t>
    <phoneticPr fontId="1" type="noConversion"/>
  </si>
  <si>
    <t>白风强</t>
    <phoneticPr fontId="1" type="noConversion"/>
  </si>
  <si>
    <t>单家</t>
    <phoneticPr fontId="1" type="noConversion"/>
  </si>
  <si>
    <t>单恒法</t>
    <phoneticPr fontId="1" type="noConversion"/>
  </si>
  <si>
    <t>朱建朝</t>
    <phoneticPr fontId="1" type="noConversion"/>
  </si>
  <si>
    <t>单社增</t>
    <phoneticPr fontId="1" type="noConversion"/>
  </si>
  <si>
    <t>1JQ-150</t>
    <phoneticPr fontId="1" type="noConversion"/>
  </si>
  <si>
    <t xml:space="preserve"> 河北太阳升机械有限公司</t>
    <phoneticPr fontId="1" type="noConversion"/>
  </si>
  <si>
    <t>河头陈</t>
    <phoneticPr fontId="1" type="noConversion"/>
  </si>
  <si>
    <t>陈利伟</t>
    <phoneticPr fontId="1" type="noConversion"/>
  </si>
  <si>
    <t>石家庄惠田机械有限公司</t>
    <phoneticPr fontId="1" type="noConversion"/>
  </si>
  <si>
    <t>八岗村</t>
    <phoneticPr fontId="1" type="noConversion"/>
  </si>
  <si>
    <t>伊家</t>
    <phoneticPr fontId="1" type="noConversion"/>
  </si>
  <si>
    <t>崔民福</t>
    <phoneticPr fontId="1" type="noConversion"/>
  </si>
  <si>
    <t>李喜军</t>
    <phoneticPr fontId="1" type="noConversion"/>
  </si>
  <si>
    <t>万年红1804</t>
    <phoneticPr fontId="1" type="noConversion"/>
  </si>
  <si>
    <t>洛阳万年红拖拉机有限公司</t>
    <phoneticPr fontId="1" type="noConversion"/>
  </si>
  <si>
    <t>180—200马力四轮驱动拖拉机</t>
    <phoneticPr fontId="1" type="noConversion"/>
  </si>
  <si>
    <t>王新军</t>
    <phoneticPr fontId="1" type="noConversion"/>
  </si>
  <si>
    <t>龙王办事处</t>
    <phoneticPr fontId="1" type="noConversion"/>
  </si>
  <si>
    <t>王道村</t>
    <phoneticPr fontId="1" type="noConversion"/>
  </si>
  <si>
    <t>王付有</t>
    <phoneticPr fontId="1" type="noConversion"/>
  </si>
  <si>
    <t>尉氏县鸿盛农机销售有限公司</t>
    <phoneticPr fontId="1" type="noConversion"/>
  </si>
  <si>
    <t>岗冯村</t>
    <phoneticPr fontId="1" type="noConversion"/>
  </si>
  <si>
    <t>冯二江</t>
    <phoneticPr fontId="1" type="noConversion"/>
  </si>
  <si>
    <t>铁李村</t>
    <phoneticPr fontId="1" type="noConversion"/>
  </si>
  <si>
    <t>李俊明</t>
    <phoneticPr fontId="1" type="noConversion"/>
  </si>
  <si>
    <t>郑州市万通农机供应有限公司</t>
    <phoneticPr fontId="1" type="noConversion"/>
  </si>
  <si>
    <t>杨家寨</t>
    <phoneticPr fontId="1" type="noConversion"/>
  </si>
  <si>
    <t>杨松山</t>
    <phoneticPr fontId="1" type="noConversion"/>
  </si>
  <si>
    <t>4YB-4A</t>
    <phoneticPr fontId="1" type="noConversion"/>
  </si>
  <si>
    <t>新乡市立广机械有限公司</t>
    <phoneticPr fontId="1" type="noConversion"/>
  </si>
  <si>
    <t>4行玉米收获专用割台</t>
    <phoneticPr fontId="1" type="noConversion"/>
  </si>
  <si>
    <t>玉米收获机械</t>
    <phoneticPr fontId="1" type="noConversion"/>
  </si>
  <si>
    <t>赵郭李</t>
    <phoneticPr fontId="1" type="noConversion"/>
  </si>
  <si>
    <t>周军民</t>
    <phoneticPr fontId="1" type="noConversion"/>
  </si>
  <si>
    <t>李涛伟</t>
    <phoneticPr fontId="1" type="noConversion"/>
  </si>
  <si>
    <t>马巧娟</t>
    <phoneticPr fontId="1" type="noConversion"/>
  </si>
  <si>
    <t>安改芳</t>
    <phoneticPr fontId="1" type="noConversion"/>
  </si>
  <si>
    <t>李强</t>
    <phoneticPr fontId="1" type="noConversion"/>
  </si>
  <si>
    <t>李国军</t>
    <phoneticPr fontId="1" type="noConversion"/>
  </si>
  <si>
    <t>高伟玲</t>
    <phoneticPr fontId="1" type="noConversion"/>
  </si>
  <si>
    <t>李栓强</t>
    <phoneticPr fontId="1" type="noConversion"/>
  </si>
  <si>
    <t>李凯民</t>
    <phoneticPr fontId="1" type="noConversion"/>
  </si>
  <si>
    <t>河南皓农农业工程有限公司</t>
    <phoneticPr fontId="1" type="noConversion"/>
  </si>
  <si>
    <t xml:space="preserve"> 11FJY-2A</t>
    <phoneticPr fontId="1" type="noConversion"/>
  </si>
  <si>
    <t>2T/H及以上压块机</t>
    <phoneticPr fontId="1" type="noConversion"/>
  </si>
  <si>
    <t>秸秆压块（粒、棒）机</t>
    <phoneticPr fontId="1" type="noConversion"/>
  </si>
  <si>
    <t>废弃物处理设备</t>
    <phoneticPr fontId="1" type="noConversion"/>
  </si>
  <si>
    <t>农业废弃物利用处理设备</t>
    <phoneticPr fontId="1" type="noConversion"/>
  </si>
  <si>
    <t>郑州航空港区金喜农机专业合作社</t>
    <phoneticPr fontId="1" type="noConversion"/>
  </si>
  <si>
    <t>李金喜</t>
    <phoneticPr fontId="1" type="noConversion"/>
  </si>
  <si>
    <t>李伟</t>
    <phoneticPr fontId="1" type="noConversion"/>
  </si>
  <si>
    <t>尉氏县农丰农机销售有限公司</t>
    <phoneticPr fontId="1" type="noConversion"/>
  </si>
  <si>
    <t>香炉朱村</t>
    <phoneticPr fontId="1" type="noConversion"/>
  </si>
  <si>
    <t>徐海科</t>
    <phoneticPr fontId="1" type="noConversion"/>
  </si>
  <si>
    <t>悍沃704E</t>
    <phoneticPr fontId="1" type="noConversion"/>
  </si>
  <si>
    <t>尉氏县丰祥农机销售有限公司</t>
    <phoneticPr fontId="1" type="noConversion"/>
  </si>
  <si>
    <t>开封市华隆农机销售有限公司</t>
    <phoneticPr fontId="1" type="noConversion"/>
  </si>
  <si>
    <t>2BX-12</t>
    <phoneticPr fontId="1" type="noConversion"/>
  </si>
  <si>
    <t>河北农哈哈机械集团有限公司</t>
    <phoneticPr fontId="1" type="noConversion"/>
  </si>
  <si>
    <t>12-18行条播机</t>
    <phoneticPr fontId="1" type="noConversion"/>
  </si>
  <si>
    <t>许昌大正农机销售有限公司</t>
    <phoneticPr fontId="1" type="noConversion"/>
  </si>
  <si>
    <t>左庆民</t>
    <phoneticPr fontId="1" type="noConversion"/>
  </si>
  <si>
    <t>4HZJ-2500A</t>
  </si>
  <si>
    <t>李金凤</t>
    <phoneticPr fontId="1" type="noConversion"/>
  </si>
  <si>
    <t>尉氏县华源农机销售有限公司</t>
    <phoneticPr fontId="1" type="noConversion"/>
  </si>
  <si>
    <t>二郎店村</t>
    <phoneticPr fontId="1" type="noConversion"/>
  </si>
  <si>
    <t>郑伟东</t>
    <phoneticPr fontId="1" type="noConversion"/>
  </si>
  <si>
    <t>李久昌村</t>
    <phoneticPr fontId="1" type="noConversion"/>
  </si>
  <si>
    <t>李学会</t>
    <phoneticPr fontId="1" type="noConversion"/>
  </si>
  <si>
    <t>李文岭</t>
    <phoneticPr fontId="1" type="noConversion"/>
  </si>
  <si>
    <t>尉氏县鑫田农业机械销售有限公司</t>
    <phoneticPr fontId="1" type="noConversion"/>
  </si>
  <si>
    <t>1GKN-160</t>
    <phoneticPr fontId="1" type="noConversion"/>
  </si>
  <si>
    <t xml:space="preserve"> 潍坊嘉利诺农业机械装备有限公司</t>
    <phoneticPr fontId="1" type="noConversion"/>
  </si>
  <si>
    <t>旋耕机</t>
    <phoneticPr fontId="1" type="noConversion"/>
  </si>
  <si>
    <t>邢庄村</t>
    <phoneticPr fontId="1" type="noConversion"/>
  </si>
  <si>
    <t>孟超</t>
    <phoneticPr fontId="1" type="noConversion"/>
  </si>
  <si>
    <t xml:space="preserve"> ME504</t>
    <phoneticPr fontId="1" type="noConversion"/>
  </si>
  <si>
    <t>许昌市鑫田农机有限公司</t>
    <phoneticPr fontId="1" type="noConversion"/>
  </si>
  <si>
    <t>邢德停</t>
    <phoneticPr fontId="1" type="noConversion"/>
  </si>
  <si>
    <t>长葛市润田农机销售有限公司</t>
    <phoneticPr fontId="1" type="noConversion"/>
  </si>
  <si>
    <t>2BXF-12</t>
    <phoneticPr fontId="1" type="noConversion"/>
  </si>
  <si>
    <t xml:space="preserve"> 条播机</t>
    <phoneticPr fontId="1" type="noConversion"/>
  </si>
  <si>
    <t>长葛市农原农业机械有限公司</t>
    <phoneticPr fontId="1" type="noConversion"/>
  </si>
  <si>
    <t>河南田冠农业机械制造有限公司</t>
    <phoneticPr fontId="1" type="noConversion"/>
  </si>
  <si>
    <t>清河办事处</t>
    <phoneticPr fontId="1" type="noConversion"/>
  </si>
  <si>
    <t>八李村</t>
    <phoneticPr fontId="1" type="noConversion"/>
  </si>
  <si>
    <t>李国杰</t>
    <phoneticPr fontId="1" type="noConversion"/>
  </si>
  <si>
    <t>郑州市谷丰农机有限公司</t>
    <phoneticPr fontId="1" type="noConversion"/>
  </si>
  <si>
    <t>李超</t>
    <phoneticPr fontId="1" type="noConversion"/>
  </si>
  <si>
    <t>李全正</t>
    <phoneticPr fontId="1" type="noConversion"/>
  </si>
  <si>
    <t>尉氏县浩源农机销售有限公司</t>
    <phoneticPr fontId="1" type="noConversion"/>
  </si>
  <si>
    <t>李纪增</t>
    <phoneticPr fontId="1" type="noConversion"/>
  </si>
  <si>
    <t>中牟县通达农业机械销售店</t>
    <phoneticPr fontId="1" type="noConversion"/>
  </si>
  <si>
    <t>李卫华</t>
    <phoneticPr fontId="1" type="noConversion"/>
  </si>
  <si>
    <t>李百钦</t>
    <phoneticPr fontId="1" type="noConversion"/>
  </si>
  <si>
    <t>登封市农村机械有限公司</t>
    <phoneticPr fontId="1" type="noConversion"/>
  </si>
  <si>
    <t>李天五</t>
    <phoneticPr fontId="1" type="noConversion"/>
  </si>
  <si>
    <t>侯庄村</t>
    <phoneticPr fontId="1" type="noConversion"/>
  </si>
  <si>
    <t>刘凯军</t>
    <phoneticPr fontId="1" type="noConversion"/>
  </si>
  <si>
    <t xml:space="preserve"> 河南沃德机械制造有限公司</t>
    <phoneticPr fontId="1" type="noConversion"/>
  </si>
  <si>
    <t>刘忠锋</t>
    <phoneticPr fontId="1" type="noConversion"/>
  </si>
  <si>
    <t>开封市祥符区青山农机销售有限公司</t>
    <phoneticPr fontId="1" type="noConversion"/>
  </si>
  <si>
    <t>刘巧玲</t>
    <phoneticPr fontId="1" type="noConversion"/>
  </si>
  <si>
    <t>郑州惠田农机有限公司</t>
    <phoneticPr fontId="1" type="noConversion"/>
  </si>
  <si>
    <t xml:space="preserve"> 河北双天机械制造有限公司</t>
    <phoneticPr fontId="1" type="noConversion"/>
  </si>
  <si>
    <t>郑献付</t>
    <phoneticPr fontId="1" type="noConversion"/>
  </si>
  <si>
    <t>刘迎礼</t>
    <phoneticPr fontId="1" type="noConversion"/>
  </si>
  <si>
    <t>刘保松</t>
    <phoneticPr fontId="1" type="noConversion"/>
  </si>
  <si>
    <t>大路张村</t>
    <phoneticPr fontId="1" type="noConversion"/>
  </si>
  <si>
    <t>刘保苹</t>
    <phoneticPr fontId="1" type="noConversion"/>
  </si>
  <si>
    <t>张周</t>
    <phoneticPr fontId="1" type="noConversion"/>
  </si>
  <si>
    <t>3B-604</t>
    <phoneticPr fontId="1" type="noConversion"/>
  </si>
  <si>
    <t>张松臣</t>
    <phoneticPr fontId="1" type="noConversion"/>
  </si>
  <si>
    <t>4U-90</t>
    <phoneticPr fontId="1" type="noConversion"/>
  </si>
  <si>
    <t>0.7-1M分段式薯类收获机</t>
    <phoneticPr fontId="1" type="noConversion"/>
  </si>
  <si>
    <t>张灵杰</t>
    <phoneticPr fontId="1" type="noConversion"/>
  </si>
  <si>
    <t>张龙</t>
    <phoneticPr fontId="1" type="noConversion"/>
  </si>
  <si>
    <t>开封市伦忠农机销售有限公司</t>
    <phoneticPr fontId="1" type="noConversion"/>
  </si>
  <si>
    <t>张书军</t>
    <phoneticPr fontId="1" type="noConversion"/>
  </si>
  <si>
    <t>饲料作物收获机械</t>
    <phoneticPr fontId="1" type="noConversion"/>
  </si>
  <si>
    <t>水西村</t>
    <phoneticPr fontId="1" type="noConversion"/>
  </si>
  <si>
    <t>李红伟</t>
    <phoneticPr fontId="1" type="noConversion"/>
  </si>
  <si>
    <t>4HW-2（800）</t>
    <phoneticPr fontId="1" type="noConversion"/>
  </si>
  <si>
    <t xml:space="preserve"> 商丘市志鸿机械设备有限公司</t>
    <phoneticPr fontId="1" type="noConversion"/>
  </si>
  <si>
    <t>张锁</t>
    <phoneticPr fontId="1" type="noConversion"/>
  </si>
  <si>
    <t>张合旺</t>
    <phoneticPr fontId="1" type="noConversion"/>
  </si>
  <si>
    <t xml:space="preserve"> 泰安泰山国泰拖拉机制造有限公司</t>
    <phoneticPr fontId="1" type="noConversion"/>
  </si>
  <si>
    <t>郝银聚</t>
    <phoneticPr fontId="1" type="noConversion"/>
  </si>
  <si>
    <t xml:space="preserve"> 播种机械</t>
    <phoneticPr fontId="1" type="noConversion"/>
  </si>
  <si>
    <t>黑李村</t>
    <phoneticPr fontId="1" type="noConversion"/>
  </si>
  <si>
    <t>李伟民</t>
    <phoneticPr fontId="1" type="noConversion"/>
  </si>
  <si>
    <t>李付彬</t>
    <phoneticPr fontId="1" type="noConversion"/>
  </si>
  <si>
    <t>山拖454-B</t>
    <phoneticPr fontId="1" type="noConversion"/>
  </si>
  <si>
    <t xml:space="preserve"> 山东山拖凯泰农业装备有限公司</t>
    <phoneticPr fontId="1" type="noConversion"/>
  </si>
  <si>
    <t>40—50马力四轮驱动拖拉机</t>
    <phoneticPr fontId="1" type="noConversion"/>
  </si>
  <si>
    <t>李书彦</t>
    <phoneticPr fontId="1" type="noConversion"/>
  </si>
  <si>
    <t>鲁中-504C</t>
    <phoneticPr fontId="1" type="noConversion"/>
  </si>
  <si>
    <t>山东潍坊鲁中拖拉机有限公司</t>
    <phoneticPr fontId="1" type="noConversion"/>
  </si>
  <si>
    <t>李玉强</t>
    <phoneticPr fontId="1" type="noConversion"/>
  </si>
  <si>
    <t>4JQ-130</t>
    <phoneticPr fontId="1" type="noConversion"/>
  </si>
  <si>
    <t>石家庄益旺田机械制造有限公司</t>
    <phoneticPr fontId="1" type="noConversion"/>
  </si>
  <si>
    <t xml:space="preserve"> 收获机械</t>
    <phoneticPr fontId="1" type="noConversion"/>
  </si>
  <si>
    <t>李伟杰</t>
    <phoneticPr fontId="1" type="noConversion"/>
  </si>
  <si>
    <t xml:space="preserve"> LX1500</t>
    <phoneticPr fontId="1" type="noConversion"/>
  </si>
  <si>
    <t>耿海俊</t>
    <phoneticPr fontId="1" type="noConversion"/>
  </si>
  <si>
    <t>王国彦</t>
    <phoneticPr fontId="1" type="noConversion"/>
  </si>
  <si>
    <t>中牟县兴盛农机商场</t>
    <phoneticPr fontId="1" type="noConversion"/>
  </si>
  <si>
    <t>河郭村</t>
    <phoneticPr fontId="1" type="noConversion"/>
  </si>
  <si>
    <t>郭伟强</t>
    <phoneticPr fontId="1" type="noConversion"/>
  </si>
  <si>
    <t>正阳县富田农机设备有限公司</t>
    <phoneticPr fontId="1" type="noConversion"/>
  </si>
  <si>
    <t>申家村</t>
    <phoneticPr fontId="1" type="noConversion"/>
  </si>
  <si>
    <t>王俊成</t>
    <phoneticPr fontId="1" type="noConversion"/>
  </si>
  <si>
    <t>申丰林</t>
    <phoneticPr fontId="1" type="noConversion"/>
  </si>
  <si>
    <t>1GQQNZGK-200</t>
    <phoneticPr fontId="1" type="noConversion"/>
  </si>
  <si>
    <t>河北圣和农业机械有限公司</t>
    <phoneticPr fontId="1" type="noConversion"/>
  </si>
  <si>
    <t>石家村</t>
    <phoneticPr fontId="1" type="noConversion"/>
  </si>
  <si>
    <t>王喜圣</t>
    <phoneticPr fontId="1" type="noConversion"/>
  </si>
  <si>
    <t>石松强</t>
    <phoneticPr fontId="1" type="noConversion"/>
  </si>
  <si>
    <t xml:space="preserve"> 雷沃重工股份有限公司</t>
    <phoneticPr fontId="1" type="noConversion"/>
  </si>
  <si>
    <t>苏伟强</t>
    <phoneticPr fontId="1" type="noConversion"/>
  </si>
  <si>
    <t>CD904-1</t>
    <phoneticPr fontId="1" type="noConversion"/>
  </si>
  <si>
    <t>道依茨法尔机械有限公司</t>
    <phoneticPr fontId="1" type="noConversion"/>
  </si>
  <si>
    <t>90—100马力四轮驱动拖拉机</t>
    <phoneticPr fontId="1" type="noConversion"/>
  </si>
  <si>
    <t>石景州</t>
    <phoneticPr fontId="1" type="noConversion"/>
  </si>
  <si>
    <t>石坤成</t>
    <phoneticPr fontId="1" type="noConversion"/>
  </si>
  <si>
    <t>高夏</t>
    <phoneticPr fontId="1" type="noConversion"/>
  </si>
  <si>
    <t>高健</t>
    <phoneticPr fontId="1" type="noConversion"/>
  </si>
  <si>
    <t>河南瑞创环保科技有限公司</t>
    <phoneticPr fontId="1" type="noConversion"/>
  </si>
  <si>
    <t>杨书荣</t>
    <phoneticPr fontId="1" type="noConversion"/>
  </si>
  <si>
    <t>皮里店</t>
    <phoneticPr fontId="1" type="noConversion"/>
  </si>
  <si>
    <t>薛金才</t>
    <phoneticPr fontId="1" type="noConversion"/>
  </si>
  <si>
    <t>张丹杰</t>
    <phoneticPr fontId="1" type="noConversion"/>
  </si>
  <si>
    <t>圈后村</t>
    <phoneticPr fontId="1" type="noConversion"/>
  </si>
  <si>
    <t>吴水周</t>
    <phoneticPr fontId="1" type="noConversion"/>
  </si>
  <si>
    <t>李爱琴</t>
    <phoneticPr fontId="1" type="noConversion"/>
  </si>
  <si>
    <t>吴会彬</t>
    <phoneticPr fontId="1" type="noConversion"/>
  </si>
  <si>
    <t>1GKNH-230</t>
    <phoneticPr fontId="1" type="noConversion"/>
  </si>
  <si>
    <t>杨红</t>
    <phoneticPr fontId="1" type="noConversion"/>
  </si>
  <si>
    <t>洪家村</t>
    <phoneticPr fontId="1" type="noConversion"/>
  </si>
  <si>
    <t>洪书林</t>
    <phoneticPr fontId="1" type="noConversion"/>
  </si>
  <si>
    <t>洪彦彬</t>
    <phoneticPr fontId="1" type="noConversion"/>
  </si>
  <si>
    <t>1JH-180</t>
    <phoneticPr fontId="1" type="noConversion"/>
  </si>
  <si>
    <t>武张村</t>
    <phoneticPr fontId="1" type="noConversion"/>
  </si>
  <si>
    <t>张永生</t>
    <phoneticPr fontId="1" type="noConversion"/>
  </si>
  <si>
    <t>张伟峰</t>
    <phoneticPr fontId="1" type="noConversion"/>
  </si>
  <si>
    <t>冉克建</t>
    <phoneticPr fontId="1" type="noConversion"/>
  </si>
  <si>
    <t>八千办事处</t>
    <phoneticPr fontId="1" type="noConversion"/>
  </si>
  <si>
    <t>SD604-X</t>
    <phoneticPr fontId="1" type="noConversion"/>
  </si>
  <si>
    <t>洛阳瑞得拖拉机有限公司</t>
    <phoneticPr fontId="1" type="noConversion"/>
  </si>
  <si>
    <t>尉氏县恒泰农业机械销售有限公司</t>
    <phoneticPr fontId="1" type="noConversion"/>
  </si>
  <si>
    <t>RC1004</t>
    <phoneticPr fontId="1" type="noConversion"/>
  </si>
  <si>
    <t>中牟县惠氏农机有限公司</t>
    <phoneticPr fontId="1" type="noConversion"/>
  </si>
  <si>
    <t xml:space="preserve">中牟县兴盛农机商场 </t>
  </si>
  <si>
    <t>中牟县利农农机门市部</t>
    <phoneticPr fontId="1" type="noConversion"/>
  </si>
  <si>
    <t>1JH-140</t>
    <phoneticPr fontId="1" type="noConversion"/>
  </si>
  <si>
    <t>1GKN-200</t>
    <phoneticPr fontId="1" type="noConversion"/>
  </si>
  <si>
    <t xml:space="preserve"> 郑州中联收获机械有限公司</t>
    <phoneticPr fontId="1" type="noConversion"/>
  </si>
  <si>
    <t>4HW-4(1550)</t>
    <phoneticPr fontId="1" type="noConversion"/>
  </si>
  <si>
    <t>开封万胜工贸有限公司</t>
    <phoneticPr fontId="1" type="noConversion"/>
  </si>
  <si>
    <t>兰考县金牛农机有限公司</t>
    <phoneticPr fontId="1" type="noConversion"/>
  </si>
  <si>
    <t>河南省龙飞农业机械有限公司</t>
    <phoneticPr fontId="1" type="noConversion"/>
  </si>
  <si>
    <t>孙国付</t>
    <phoneticPr fontId="1" type="noConversion"/>
  </si>
  <si>
    <t>商丘市志鸿机械设备有限公司</t>
    <phoneticPr fontId="1" type="noConversion"/>
  </si>
  <si>
    <t>开封市丰邦农机销售有限公司</t>
    <phoneticPr fontId="1" type="noConversion"/>
  </si>
  <si>
    <t>尉氏县浩嘉农业机械销售有限公司</t>
    <phoneticPr fontId="1" type="noConversion"/>
  </si>
  <si>
    <t>尉氏县顺达农机销售有限公司</t>
    <phoneticPr fontId="1" type="noConversion"/>
  </si>
  <si>
    <t>尉氏县旭日农机销售有限公司</t>
    <phoneticPr fontId="1" type="noConversion"/>
  </si>
  <si>
    <t>4JQ-120</t>
    <phoneticPr fontId="1" type="noConversion"/>
  </si>
  <si>
    <t>洛阳耕晖农业机械有限公司</t>
    <phoneticPr fontId="1" type="noConversion"/>
  </si>
  <si>
    <t xml:space="preserve"> 耕整地机械</t>
    <phoneticPr fontId="1" type="noConversion"/>
  </si>
  <si>
    <t>拖拉机</t>
    <phoneticPr fontId="1" type="noConversion"/>
  </si>
  <si>
    <t>LY1100</t>
    <phoneticPr fontId="1" type="noConversion"/>
  </si>
  <si>
    <t>张录</t>
    <phoneticPr fontId="1" type="noConversion"/>
  </si>
  <si>
    <t>汝南县广源车辆有限公司</t>
    <phoneticPr fontId="1" type="noConversion"/>
  </si>
  <si>
    <t>1GKN-150</t>
    <phoneticPr fontId="1" type="noConversion"/>
  </si>
  <si>
    <t>潍坊瑞力农业装备有限公司</t>
    <phoneticPr fontId="1" type="noConversion"/>
  </si>
  <si>
    <t>三官庙办事处</t>
    <phoneticPr fontId="1" type="noConversion"/>
  </si>
  <si>
    <t>杨庄</t>
    <phoneticPr fontId="1" type="noConversion"/>
  </si>
  <si>
    <t>杨文州</t>
    <phoneticPr fontId="1" type="noConversion"/>
  </si>
  <si>
    <t>尉氏县新兵农业机械销售有限公司</t>
    <phoneticPr fontId="1" type="noConversion"/>
  </si>
  <si>
    <t>SF504E</t>
    <phoneticPr fontId="1" type="noConversion"/>
  </si>
  <si>
    <t>山东时风(集团)有限责任公司</t>
    <phoneticPr fontId="1" type="noConversion"/>
  </si>
  <si>
    <t>坡刘村</t>
    <phoneticPr fontId="1" type="noConversion"/>
  </si>
  <si>
    <t>乔飞</t>
    <phoneticPr fontId="1" type="noConversion"/>
  </si>
  <si>
    <t>秦家村</t>
    <phoneticPr fontId="1" type="noConversion"/>
  </si>
  <si>
    <t>秦跃华</t>
    <phoneticPr fontId="1" type="noConversion"/>
  </si>
  <si>
    <t>扶沟县途越农机销售有限公司</t>
    <phoneticPr fontId="1" type="noConversion"/>
  </si>
  <si>
    <t>4YB-4</t>
    <phoneticPr fontId="1" type="noConversion"/>
  </si>
  <si>
    <t>获嘉县富泰机械有限公司</t>
    <phoneticPr fontId="1" type="noConversion"/>
  </si>
  <si>
    <t>玉米收获专用割台</t>
    <phoneticPr fontId="1" type="noConversion"/>
  </si>
  <si>
    <t xml:space="preserve"> 玉米收获机械</t>
    <phoneticPr fontId="1" type="noConversion"/>
  </si>
  <si>
    <t>冉占伟</t>
    <phoneticPr fontId="1" type="noConversion"/>
  </si>
  <si>
    <t>三异张村</t>
    <phoneticPr fontId="1" type="noConversion"/>
  </si>
  <si>
    <t>高玉钦</t>
    <phoneticPr fontId="1" type="noConversion"/>
  </si>
  <si>
    <t>SK504</t>
    <phoneticPr fontId="1" type="noConversion"/>
  </si>
  <si>
    <t>张全水</t>
    <phoneticPr fontId="1" type="noConversion"/>
  </si>
  <si>
    <t>张马村</t>
    <phoneticPr fontId="1" type="noConversion"/>
  </si>
  <si>
    <t>张小三</t>
    <phoneticPr fontId="1" type="noConversion"/>
  </si>
  <si>
    <t>翟书勤</t>
    <phoneticPr fontId="1" type="noConversion"/>
  </si>
  <si>
    <t>马家村</t>
    <phoneticPr fontId="1" type="noConversion"/>
  </si>
  <si>
    <t>马富军</t>
    <phoneticPr fontId="1" type="noConversion"/>
  </si>
  <si>
    <t>4H-140</t>
    <phoneticPr fontId="1" type="noConversion"/>
  </si>
  <si>
    <t>马国林</t>
    <phoneticPr fontId="1" type="noConversion"/>
  </si>
  <si>
    <t>正阳县拓垦机械制造有限公司</t>
    <phoneticPr fontId="1" type="noConversion"/>
  </si>
  <si>
    <t>湾王村</t>
    <phoneticPr fontId="1" type="noConversion"/>
  </si>
  <si>
    <t>李玉奇</t>
    <phoneticPr fontId="1" type="noConversion"/>
  </si>
  <si>
    <t>郭福海</t>
    <phoneticPr fontId="1" type="noConversion"/>
  </si>
  <si>
    <t>李根献</t>
    <phoneticPr fontId="1" type="noConversion"/>
  </si>
  <si>
    <t>小辛庄</t>
    <phoneticPr fontId="1" type="noConversion"/>
  </si>
  <si>
    <t>李天得</t>
    <phoneticPr fontId="1" type="noConversion"/>
  </si>
  <si>
    <t>潍坊泰盛机械有限公司</t>
    <phoneticPr fontId="1" type="noConversion"/>
  </si>
  <si>
    <t>2BX-6</t>
    <phoneticPr fontId="1" type="noConversion"/>
  </si>
  <si>
    <t>6行条播机</t>
    <phoneticPr fontId="1" type="noConversion"/>
  </si>
  <si>
    <t>张守国</t>
    <phoneticPr fontId="1" type="noConversion"/>
  </si>
  <si>
    <t>李锋亮</t>
    <phoneticPr fontId="1" type="noConversion"/>
  </si>
  <si>
    <t>李栓林</t>
    <phoneticPr fontId="1" type="noConversion"/>
  </si>
  <si>
    <t>张伟锋</t>
    <phoneticPr fontId="1" type="noConversion"/>
  </si>
  <si>
    <t>泰山-404B</t>
    <phoneticPr fontId="1" type="noConversion"/>
  </si>
  <si>
    <t>后段村</t>
    <phoneticPr fontId="1" type="noConversion"/>
  </si>
  <si>
    <t>杜利伟</t>
    <phoneticPr fontId="1" type="noConversion"/>
  </si>
  <si>
    <t>王凯</t>
    <phoneticPr fontId="1" type="noConversion"/>
  </si>
  <si>
    <t>王拴州</t>
    <phoneticPr fontId="1" type="noConversion"/>
  </si>
  <si>
    <t>杜志国</t>
    <phoneticPr fontId="1" type="noConversion"/>
  </si>
  <si>
    <t>王栓林</t>
    <phoneticPr fontId="1" type="noConversion"/>
  </si>
  <si>
    <t>李栓莲</t>
    <phoneticPr fontId="1" type="noConversion"/>
  </si>
  <si>
    <t>杜国现</t>
    <phoneticPr fontId="1" type="noConversion"/>
  </si>
  <si>
    <t>王现伦</t>
    <phoneticPr fontId="1" type="noConversion"/>
  </si>
  <si>
    <t>杨春先</t>
    <phoneticPr fontId="1" type="noConversion"/>
  </si>
  <si>
    <t>RD704-A</t>
    <phoneticPr fontId="1" type="noConversion"/>
  </si>
  <si>
    <t>张红震</t>
    <phoneticPr fontId="1" type="noConversion"/>
  </si>
  <si>
    <t>郑州富冉农机有限公司</t>
    <phoneticPr fontId="1" type="noConversion"/>
  </si>
  <si>
    <t>免耕播种机</t>
    <phoneticPr fontId="1" type="noConversion"/>
  </si>
  <si>
    <t>条播机</t>
    <phoneticPr fontId="1" type="noConversion"/>
  </si>
  <si>
    <t>楼王村</t>
    <phoneticPr fontId="1" type="noConversion"/>
  </si>
  <si>
    <t>王建勋</t>
    <phoneticPr fontId="1" type="noConversion"/>
  </si>
  <si>
    <t>刘新国</t>
    <phoneticPr fontId="1" type="noConversion"/>
  </si>
  <si>
    <t>刘店村</t>
    <phoneticPr fontId="1" type="noConversion"/>
  </si>
  <si>
    <t>安吉伟</t>
    <phoneticPr fontId="1" type="noConversion"/>
  </si>
  <si>
    <t>142000</t>
    <phoneticPr fontId="1" type="noConversion"/>
  </si>
  <si>
    <t>潍坊泰鸿拖拉机有限公司</t>
    <phoneticPr fontId="1" type="noConversion"/>
  </si>
  <si>
    <t xml:space="preserve"> TH704-1</t>
    <phoneticPr fontId="1" type="noConversion"/>
  </si>
  <si>
    <t>新郑市旭辉农机有限公司</t>
    <phoneticPr fontId="1" type="noConversion"/>
  </si>
  <si>
    <t>4JQ-200</t>
    <phoneticPr fontId="1" type="noConversion"/>
  </si>
  <si>
    <t>2—2.5m秸秆粉碎还田机</t>
    <phoneticPr fontId="1" type="noConversion"/>
  </si>
  <si>
    <t>李洪</t>
    <phoneticPr fontId="1" type="noConversion"/>
  </si>
  <si>
    <t>徐静宇</t>
    <phoneticPr fontId="1" type="noConversion"/>
  </si>
  <si>
    <t>朱喜法</t>
    <phoneticPr fontId="1" type="noConversion"/>
  </si>
  <si>
    <t>朱雪岭</t>
    <phoneticPr fontId="1" type="noConversion"/>
  </si>
  <si>
    <t>朱拴杰</t>
    <phoneticPr fontId="1" type="noConversion"/>
  </si>
  <si>
    <t>4QX-2250</t>
    <phoneticPr fontId="1" type="noConversion"/>
  </si>
  <si>
    <t>山东牧牛农业机械制造有限公司</t>
    <phoneticPr fontId="1" type="noConversion"/>
  </si>
  <si>
    <t>220cm及以上悬挂双圆盘式青饲料收获机</t>
    <phoneticPr fontId="1" type="noConversion"/>
  </si>
  <si>
    <t>青饲料收获机</t>
    <phoneticPr fontId="1" type="noConversion"/>
  </si>
  <si>
    <t>朱民安</t>
    <phoneticPr fontId="1" type="noConversion"/>
  </si>
  <si>
    <t>李同亮</t>
    <phoneticPr fontId="1" type="noConversion"/>
  </si>
  <si>
    <r>
      <t xml:space="preserve"> </t>
    </r>
    <r>
      <rPr>
        <b/>
        <sz val="16"/>
        <color indexed="8"/>
        <rFont val="宋体"/>
        <family val="3"/>
        <charset val="134"/>
      </rPr>
      <t>港区</t>
    </r>
    <r>
      <rPr>
        <b/>
        <sz val="16"/>
        <color indexed="8"/>
        <rFont val="Tahoma"/>
        <family val="2"/>
      </rPr>
      <t>2020</t>
    </r>
    <r>
      <rPr>
        <b/>
        <sz val="16"/>
        <color indexed="8"/>
        <rFont val="宋体"/>
        <family val="3"/>
        <charset val="134"/>
      </rPr>
      <t>年秋季农机购置补贴明细表</t>
    </r>
    <r>
      <rPr>
        <b/>
        <sz val="16"/>
        <color indexed="8"/>
        <rFont val="Tahoma"/>
        <family val="2"/>
      </rPr>
      <t>---</t>
    </r>
    <r>
      <rPr>
        <b/>
        <sz val="16"/>
        <color indexed="8"/>
        <rFont val="宋体"/>
        <family val="3"/>
        <charset val="134"/>
      </rPr>
      <t>基础补贴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</si>
</sst>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\.0000&quot;万&quot;&quot;元&quot;"/>
  </numFmts>
  <fonts count="48" x14ac:knownFonts="1">
    <font>
      <sz val="11"/>
      <color indexed="8"/>
      <name val="Tahoma"/>
      <family val="2"/>
    </font>
    <font>
      <sz val="9"/>
      <name val="Tahoma"/>
      <family val="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Tahoma"/>
      <family val="2"/>
    </font>
    <font>
      <b/>
      <sz val="16"/>
      <color indexed="8"/>
      <name val="宋体"/>
      <family val="3"/>
      <charset val="134"/>
    </font>
    <font>
      <b/>
      <sz val="16"/>
      <color indexed="8"/>
      <name val="Tahoma"/>
      <family val="2"/>
    </font>
    <font>
      <b/>
      <sz val="12"/>
      <color indexed="8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0"/>
      <name val="宋体"/>
      <family val="3"/>
      <charset val="134"/>
    </font>
    <font>
      <sz val="8"/>
      <color indexed="8"/>
      <name val="Tahoma"/>
      <family val="2"/>
    </font>
    <font>
      <b/>
      <sz val="11"/>
      <name val="宋体"/>
      <family val="3"/>
      <charset val="134"/>
    </font>
    <font>
      <sz val="24"/>
      <color indexed="8"/>
      <name val="方正小标宋简体"/>
      <family val="4"/>
      <charset val="134"/>
    </font>
    <font>
      <sz val="11"/>
      <color indexed="8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1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FF0000"/>
      <name val="Tahoma"/>
      <family val="2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2" fillId="20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25" fillId="0" borderId="0" xfId="0" applyFont="1" applyFill="1" applyBorder="1">
      <alignment vertical="center"/>
    </xf>
    <xf numFmtId="0" fontId="0" fillId="24" borderId="0" xfId="0" applyFill="1" applyBorder="1">
      <alignment vertical="center"/>
    </xf>
    <xf numFmtId="0" fontId="26" fillId="25" borderId="0" xfId="0" applyFont="1" applyFill="1" applyAlignment="1">
      <alignment horizontal="center" vertical="center" wrapText="1"/>
    </xf>
    <xf numFmtId="0" fontId="27" fillId="25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0" fontId="29" fillId="25" borderId="0" xfId="0" applyFont="1" applyFill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49" fontId="26" fillId="25" borderId="0" xfId="0" applyNumberFormat="1" applyFont="1" applyFill="1" applyAlignment="1">
      <alignment horizontal="center" vertical="center" wrapText="1"/>
    </xf>
    <xf numFmtId="0" fontId="0" fillId="25" borderId="0" xfId="0" applyFill="1" applyBorder="1">
      <alignment vertical="center"/>
    </xf>
    <xf numFmtId="0" fontId="0" fillId="25" borderId="0" xfId="0" applyFill="1">
      <alignment vertical="center"/>
    </xf>
    <xf numFmtId="0" fontId="2" fillId="25" borderId="0" xfId="0" applyFont="1" applyFill="1">
      <alignment vertical="center"/>
    </xf>
    <xf numFmtId="0" fontId="20" fillId="25" borderId="0" xfId="0" applyFont="1" applyFill="1">
      <alignment vertical="center"/>
    </xf>
    <xf numFmtId="0" fontId="38" fillId="25" borderId="0" xfId="0" applyFont="1" applyFill="1">
      <alignment vertical="center"/>
    </xf>
    <xf numFmtId="0" fontId="39" fillId="25" borderId="0" xfId="0" applyFont="1" applyFill="1" applyBorder="1">
      <alignment vertical="center"/>
    </xf>
    <xf numFmtId="0" fontId="26" fillId="25" borderId="13" xfId="0" applyFont="1" applyFill="1" applyBorder="1" applyAlignment="1">
      <alignment horizontal="center" vertical="center"/>
    </xf>
    <xf numFmtId="0" fontId="28" fillId="25" borderId="13" xfId="0" applyFont="1" applyFill="1" applyBorder="1" applyAlignment="1">
      <alignment horizontal="center" vertical="center"/>
    </xf>
    <xf numFmtId="49" fontId="28" fillId="25" borderId="13" xfId="0" applyNumberFormat="1" applyFont="1" applyFill="1" applyBorder="1" applyAlignment="1">
      <alignment horizontal="center" vertical="center" wrapText="1"/>
    </xf>
    <xf numFmtId="49" fontId="34" fillId="25" borderId="13" xfId="0" applyNumberFormat="1" applyFont="1" applyFill="1" applyBorder="1" applyAlignment="1">
      <alignment horizontal="center" vertical="center" wrapText="1"/>
    </xf>
    <xf numFmtId="0" fontId="34" fillId="25" borderId="13" xfId="0" applyFont="1" applyFill="1" applyBorder="1" applyAlignment="1">
      <alignment horizontal="center" vertical="center" wrapText="1"/>
    </xf>
    <xf numFmtId="0" fontId="37" fillId="25" borderId="13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33" fillId="25" borderId="13" xfId="0" applyFont="1" applyFill="1" applyBorder="1" applyAlignment="1">
      <alignment horizontal="center" vertical="center" wrapText="1"/>
    </xf>
    <xf numFmtId="0" fontId="28" fillId="25" borderId="13" xfId="0" applyFont="1" applyFill="1" applyBorder="1" applyAlignment="1">
      <alignment horizontal="center" vertical="center" wrapText="1"/>
    </xf>
    <xf numFmtId="0" fontId="32" fillId="25" borderId="13" xfId="0" applyNumberFormat="1" applyFont="1" applyFill="1" applyBorder="1" applyAlignment="1">
      <alignment horizontal="center" vertical="center"/>
    </xf>
    <xf numFmtId="49" fontId="21" fillId="25" borderId="13" xfId="0" applyNumberFormat="1" applyFont="1" applyFill="1" applyBorder="1" applyAlignment="1">
      <alignment horizontal="center" vertical="center" wrapText="1"/>
    </xf>
    <xf numFmtId="0" fontId="34" fillId="25" borderId="13" xfId="0" applyFont="1" applyFill="1" applyBorder="1" applyAlignment="1">
      <alignment horizontal="center" vertical="center"/>
    </xf>
    <xf numFmtId="0" fontId="2" fillId="25" borderId="13" xfId="0" applyFont="1" applyFill="1" applyBorder="1" applyAlignment="1">
      <alignment horizontal="center" vertical="center"/>
    </xf>
    <xf numFmtId="49" fontId="34" fillId="25" borderId="15" xfId="0" applyNumberFormat="1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/>
    </xf>
    <xf numFmtId="0" fontId="32" fillId="25" borderId="16" xfId="0" applyNumberFormat="1" applyFont="1" applyFill="1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2" fillId="25" borderId="13" xfId="0" applyNumberFormat="1" applyFont="1" applyFill="1" applyBorder="1" applyAlignment="1">
      <alignment horizontal="center" vertical="center" wrapText="1"/>
    </xf>
    <xf numFmtId="49" fontId="34" fillId="25" borderId="17" xfId="0" applyNumberFormat="1" applyFont="1" applyFill="1" applyBorder="1" applyAlignment="1">
      <alignment horizontal="center" vertical="center" wrapText="1"/>
    </xf>
    <xf numFmtId="0" fontId="34" fillId="25" borderId="17" xfId="0" applyFont="1" applyFill="1" applyBorder="1" applyAlignment="1">
      <alignment horizontal="center" vertical="center" wrapText="1"/>
    </xf>
    <xf numFmtId="0" fontId="2" fillId="25" borderId="17" xfId="0" applyFont="1" applyFill="1" applyBorder="1" applyAlignment="1">
      <alignment horizontal="center" vertical="center"/>
    </xf>
    <xf numFmtId="0" fontId="40" fillId="25" borderId="0" xfId="0" applyFont="1" applyFill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33" fillId="25" borderId="17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/>
    </xf>
    <xf numFmtId="0" fontId="37" fillId="25" borderId="17" xfId="0" applyFont="1" applyFill="1" applyBorder="1" applyAlignment="1">
      <alignment horizontal="center" vertical="center"/>
    </xf>
    <xf numFmtId="0" fontId="34" fillId="25" borderId="17" xfId="0" applyFont="1" applyFill="1" applyBorder="1" applyAlignment="1">
      <alignment horizontal="center" vertical="center"/>
    </xf>
    <xf numFmtId="0" fontId="32" fillId="25" borderId="12" xfId="0" applyNumberFormat="1" applyFont="1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5" fillId="25" borderId="17" xfId="0" applyFont="1" applyFill="1" applyBorder="1" applyAlignment="1">
      <alignment horizontal="center" vertical="center" wrapText="1"/>
    </xf>
    <xf numFmtId="0" fontId="31" fillId="25" borderId="12" xfId="0" applyFont="1" applyFill="1" applyBorder="1" applyAlignment="1">
      <alignment vertical="center" wrapText="1"/>
    </xf>
    <xf numFmtId="0" fontId="35" fillId="25" borderId="17" xfId="0" applyNumberFormat="1" applyFont="1" applyFill="1" applyBorder="1" applyAlignment="1">
      <alignment horizontal="center" vertical="center"/>
    </xf>
    <xf numFmtId="0" fontId="36" fillId="25" borderId="13" xfId="0" applyNumberFormat="1" applyFont="1" applyFill="1" applyBorder="1" applyAlignment="1">
      <alignment horizontal="center" vertical="center"/>
    </xf>
    <xf numFmtId="0" fontId="35" fillId="25" borderId="13" xfId="0" applyNumberFormat="1" applyFont="1" applyFill="1" applyBorder="1" applyAlignment="1">
      <alignment horizontal="center" vertical="center"/>
    </xf>
    <xf numFmtId="0" fontId="35" fillId="25" borderId="16" xfId="0" applyNumberFormat="1" applyFont="1" applyFill="1" applyBorder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 wrapText="1"/>
    </xf>
    <xf numFmtId="49" fontId="28" fillId="25" borderId="15" xfId="0" applyNumberFormat="1" applyFont="1" applyFill="1" applyBorder="1" applyAlignment="1">
      <alignment horizontal="center" vertical="center" wrapText="1"/>
    </xf>
    <xf numFmtId="0" fontId="43" fillId="25" borderId="18" xfId="0" applyFont="1" applyFill="1" applyBorder="1" applyAlignment="1">
      <alignment horizontal="center" vertical="center"/>
    </xf>
    <xf numFmtId="0" fontId="28" fillId="25" borderId="15" xfId="0" applyFont="1" applyFill="1" applyBorder="1" applyAlignment="1">
      <alignment horizontal="center" vertical="center" wrapText="1"/>
    </xf>
    <xf numFmtId="0" fontId="47" fillId="25" borderId="17" xfId="0" applyFont="1" applyFill="1" applyBorder="1" applyAlignment="1">
      <alignment horizontal="center" vertical="center" wrapText="1"/>
    </xf>
    <xf numFmtId="0" fontId="46" fillId="25" borderId="0" xfId="0" applyFont="1" applyFill="1" applyAlignment="1">
      <alignment horizontal="center" vertical="center"/>
    </xf>
    <xf numFmtId="49" fontId="28" fillId="25" borderId="17" xfId="0" applyNumberFormat="1" applyFont="1" applyFill="1" applyBorder="1" applyAlignment="1">
      <alignment horizontal="center" vertical="center" wrapText="1"/>
    </xf>
    <xf numFmtId="49" fontId="32" fillId="25" borderId="17" xfId="0" applyNumberFormat="1" applyFont="1" applyFill="1" applyBorder="1" applyAlignment="1">
      <alignment horizontal="center" vertical="center"/>
    </xf>
    <xf numFmtId="0" fontId="32" fillId="25" borderId="17" xfId="0" applyNumberFormat="1" applyFont="1" applyFill="1" applyBorder="1" applyAlignment="1">
      <alignment horizontal="center" vertical="center"/>
    </xf>
    <xf numFmtId="49" fontId="21" fillId="25" borderId="17" xfId="0" applyNumberFormat="1" applyFont="1" applyFill="1" applyBorder="1" applyAlignment="1">
      <alignment horizontal="center" vertical="center" wrapText="1"/>
    </xf>
    <xf numFmtId="0" fontId="36" fillId="25" borderId="17" xfId="0" applyNumberFormat="1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 wrapText="1"/>
    </xf>
    <xf numFmtId="0" fontId="41" fillId="25" borderId="12" xfId="0" applyFont="1" applyFill="1" applyBorder="1" applyAlignment="1">
      <alignment horizontal="center" vertical="center"/>
    </xf>
    <xf numFmtId="49" fontId="30" fillId="25" borderId="12" xfId="0" applyNumberFormat="1" applyFont="1" applyFill="1" applyBorder="1" applyAlignment="1">
      <alignment horizontal="center" vertical="center" wrapText="1"/>
    </xf>
    <xf numFmtId="0" fontId="41" fillId="25" borderId="12" xfId="0" applyFont="1" applyFill="1" applyBorder="1" applyAlignment="1">
      <alignment horizontal="center" vertical="center" wrapText="1"/>
    </xf>
    <xf numFmtId="0" fontId="18" fillId="25" borderId="12" xfId="0" applyFont="1" applyFill="1" applyBorder="1" applyAlignment="1">
      <alignment horizontal="center" vertical="center" wrapText="1"/>
    </xf>
    <xf numFmtId="177" fontId="40" fillId="25" borderId="0" xfId="0" applyNumberFormat="1" applyFont="1" applyFill="1" applyAlignment="1">
      <alignment vertical="center"/>
    </xf>
    <xf numFmtId="49" fontId="21" fillId="25" borderId="12" xfId="0" applyNumberFormat="1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/>
    </xf>
    <xf numFmtId="0" fontId="26" fillId="25" borderId="12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44" fillId="25" borderId="17" xfId="0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/>
    </xf>
    <xf numFmtId="0" fontId="28" fillId="25" borderId="18" xfId="0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/>
    </xf>
    <xf numFmtId="0" fontId="40" fillId="25" borderId="19" xfId="0" applyFont="1" applyFill="1" applyBorder="1" applyAlignment="1">
      <alignment horizontal="left" vertical="center"/>
    </xf>
    <xf numFmtId="177" fontId="40" fillId="25" borderId="0" xfId="0" applyNumberFormat="1" applyFont="1" applyFill="1" applyAlignment="1">
      <alignment horizontal="center" vertical="center"/>
    </xf>
    <xf numFmtId="177" fontId="40" fillId="25" borderId="19" xfId="0" applyNumberFormat="1" applyFont="1" applyFill="1" applyBorder="1" applyAlignment="1">
      <alignment horizontal="center" vertical="center"/>
    </xf>
    <xf numFmtId="177" fontId="46" fillId="25" borderId="0" xfId="0" applyNumberFormat="1" applyFont="1" applyFill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40" fillId="25" borderId="19" xfId="0" applyFont="1" applyFill="1" applyBorder="1" applyAlignment="1">
      <alignment horizontal="left" vertical="center"/>
    </xf>
    <xf numFmtId="0" fontId="26" fillId="25" borderId="18" xfId="0" applyFont="1" applyFill="1" applyBorder="1" applyAlignment="1">
      <alignment horizontal="center" vertical="center"/>
    </xf>
    <xf numFmtId="0" fontId="26" fillId="25" borderId="12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0" fontId="31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/>
    </xf>
    <xf numFmtId="0" fontId="28" fillId="25" borderId="11" xfId="0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0" fontId="26" fillId="25" borderId="12" xfId="0" applyFont="1" applyFill="1" applyBorder="1" applyAlignment="1">
      <alignment horizontal="center" vertical="center" wrapText="1"/>
    </xf>
    <xf numFmtId="0" fontId="37" fillId="25" borderId="18" xfId="0" applyFont="1" applyFill="1" applyBorder="1" applyAlignment="1">
      <alignment horizontal="center" vertical="center"/>
    </xf>
    <xf numFmtId="0" fontId="37" fillId="25" borderId="11" xfId="0" applyFont="1" applyFill="1" applyBorder="1" applyAlignment="1">
      <alignment horizontal="center" vertical="center"/>
    </xf>
    <xf numFmtId="0" fontId="37" fillId="25" borderId="12" xfId="0" applyFont="1" applyFill="1" applyBorder="1" applyAlignment="1">
      <alignment horizontal="center" vertical="center"/>
    </xf>
    <xf numFmtId="0" fontId="31" fillId="25" borderId="18" xfId="0" applyFont="1" applyFill="1" applyBorder="1" applyAlignment="1">
      <alignment horizontal="center" vertical="center" wrapText="1"/>
    </xf>
    <xf numFmtId="0" fontId="31" fillId="25" borderId="11" xfId="0" applyFont="1" applyFill="1" applyBorder="1" applyAlignment="1">
      <alignment horizontal="center" vertical="center" wrapText="1"/>
    </xf>
    <xf numFmtId="0" fontId="31" fillId="25" borderId="12" xfId="0" applyFont="1" applyFill="1" applyBorder="1" applyAlignment="1">
      <alignment horizontal="center" vertical="center" wrapText="1"/>
    </xf>
    <xf numFmtId="0" fontId="44" fillId="25" borderId="18" xfId="0" applyFont="1" applyFill="1" applyBorder="1" applyAlignment="1">
      <alignment horizontal="center" vertical="center" wrapText="1"/>
    </xf>
    <xf numFmtId="0" fontId="44" fillId="25" borderId="12" xfId="0" applyFont="1" applyFill="1" applyBorder="1" applyAlignment="1">
      <alignment horizontal="center" vertical="center" wrapText="1"/>
    </xf>
    <xf numFmtId="0" fontId="22" fillId="25" borderId="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26" fillId="25" borderId="14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44" fillId="25" borderId="17" xfId="0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/>
    </xf>
    <xf numFmtId="177" fontId="40" fillId="25" borderId="0" xfId="0" applyNumberFormat="1" applyFont="1" applyFill="1" applyAlignment="1">
      <alignment horizontal="left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EA53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tabSelected="1" showWhiteSpace="0" view="pageBreakPreview" zoomScale="90" zoomScaleNormal="85" zoomScaleSheetLayoutView="90" zoomScalePageLayoutView="115" workbookViewId="0">
      <pane ySplit="3" topLeftCell="A292" activePane="bottomLeft" state="frozenSplit"/>
      <selection pane="bottomLeft" activeCell="Q293" sqref="Q293"/>
    </sheetView>
  </sheetViews>
  <sheetFormatPr defaultRowHeight="14.25" x14ac:dyDescent="0.2"/>
  <cols>
    <col min="1" max="1" width="3.75" style="6" customWidth="1"/>
    <col min="2" max="2" width="5.625" style="9" customWidth="1"/>
    <col min="3" max="3" width="7.25" style="6" customWidth="1"/>
    <col min="4" max="4" width="6.5" style="6" customWidth="1"/>
    <col min="5" max="5" width="11.75" style="10" customWidth="1"/>
    <col min="6" max="6" width="14.875" style="10" customWidth="1"/>
    <col min="7" max="7" width="11.5" style="5" customWidth="1"/>
    <col min="8" max="8" width="18.5" style="5" customWidth="1"/>
    <col min="9" max="9" width="9.75" style="5" customWidth="1"/>
    <col min="10" max="10" width="14" style="8" customWidth="1"/>
    <col min="11" max="11" width="14.25" style="8" customWidth="1"/>
    <col min="12" max="12" width="5.625" style="7" customWidth="1"/>
    <col min="13" max="13" width="8.625" style="7" customWidth="1"/>
    <col min="14" max="14" width="9" style="7" customWidth="1"/>
    <col min="15" max="15" width="9" style="12"/>
    <col min="16" max="16384" width="9" style="1"/>
  </cols>
  <sheetData>
    <row r="1" spans="1:15" ht="28.5" customHeight="1" x14ac:dyDescent="0.2">
      <c r="A1" s="114" t="s">
        <v>647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ht="28.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s="3" customFormat="1" ht="42.75" customHeight="1" x14ac:dyDescent="0.2">
      <c r="A3" s="72" t="s">
        <v>0</v>
      </c>
      <c r="B3" s="73" t="s">
        <v>1</v>
      </c>
      <c r="C3" s="73" t="s">
        <v>2</v>
      </c>
      <c r="D3" s="74" t="s">
        <v>3</v>
      </c>
      <c r="E3" s="75" t="s">
        <v>4</v>
      </c>
      <c r="F3" s="75" t="s">
        <v>5</v>
      </c>
      <c r="G3" s="73" t="s">
        <v>6</v>
      </c>
      <c r="H3" s="73" t="s">
        <v>7</v>
      </c>
      <c r="I3" s="76" t="s">
        <v>8</v>
      </c>
      <c r="J3" s="76" t="s">
        <v>9</v>
      </c>
      <c r="K3" s="73" t="s">
        <v>10</v>
      </c>
      <c r="L3" s="77" t="s">
        <v>11</v>
      </c>
      <c r="M3" s="74" t="s">
        <v>12</v>
      </c>
      <c r="N3" s="77" t="s">
        <v>13</v>
      </c>
      <c r="O3" s="16"/>
    </row>
    <row r="4" spans="1:15" s="4" customFormat="1" ht="43.5" customHeight="1" x14ac:dyDescent="0.2">
      <c r="A4" s="95">
        <f>COUNTA($C$4:C4)</f>
        <v>1</v>
      </c>
      <c r="B4" s="99" t="s">
        <v>100</v>
      </c>
      <c r="C4" s="100" t="s">
        <v>14</v>
      </c>
      <c r="D4" s="100" t="s">
        <v>15</v>
      </c>
      <c r="E4" s="20" t="s">
        <v>21</v>
      </c>
      <c r="F4" s="20" t="s">
        <v>20</v>
      </c>
      <c r="G4" s="20" t="s">
        <v>19</v>
      </c>
      <c r="H4" s="21" t="s">
        <v>18</v>
      </c>
      <c r="I4" s="21" t="s">
        <v>240</v>
      </c>
      <c r="J4" s="21" t="s">
        <v>17</v>
      </c>
      <c r="K4" s="21" t="s">
        <v>300</v>
      </c>
      <c r="L4" s="106">
        <v>3</v>
      </c>
      <c r="M4" s="22">
        <v>85000</v>
      </c>
      <c r="N4" s="26">
        <v>25400</v>
      </c>
      <c r="O4" s="11"/>
    </row>
    <row r="5" spans="1:15" s="4" customFormat="1" ht="43.5" customHeight="1" x14ac:dyDescent="0.2">
      <c r="A5" s="98"/>
      <c r="B5" s="99"/>
      <c r="C5" s="101"/>
      <c r="D5" s="101"/>
      <c r="E5" s="20" t="s">
        <v>25</v>
      </c>
      <c r="F5" s="20" t="s">
        <v>24</v>
      </c>
      <c r="G5" s="30" t="s">
        <v>23</v>
      </c>
      <c r="H5" s="31" t="s">
        <v>22</v>
      </c>
      <c r="I5" s="31" t="s">
        <v>566</v>
      </c>
      <c r="J5" s="31" t="s">
        <v>567</v>
      </c>
      <c r="K5" s="31" t="s">
        <v>545</v>
      </c>
      <c r="L5" s="107"/>
      <c r="M5" s="32">
        <v>3700</v>
      </c>
      <c r="N5" s="26">
        <v>900</v>
      </c>
      <c r="O5" s="11"/>
    </row>
    <row r="6" spans="1:15" s="4" customFormat="1" ht="43.5" customHeight="1" x14ac:dyDescent="0.2">
      <c r="A6" s="96"/>
      <c r="B6" s="99"/>
      <c r="C6" s="102"/>
      <c r="D6" s="102"/>
      <c r="E6" s="20" t="s">
        <v>31</v>
      </c>
      <c r="F6" s="20" t="s">
        <v>30</v>
      </c>
      <c r="G6" s="20" t="s">
        <v>29</v>
      </c>
      <c r="H6" s="21" t="s">
        <v>28</v>
      </c>
      <c r="I6" s="21" t="s">
        <v>26</v>
      </c>
      <c r="J6" s="21" t="s">
        <v>27</v>
      </c>
      <c r="K6" s="21" t="s">
        <v>407</v>
      </c>
      <c r="L6" s="108"/>
      <c r="M6" s="22">
        <v>10500</v>
      </c>
      <c r="N6" s="26">
        <v>3200</v>
      </c>
      <c r="O6" s="11"/>
    </row>
    <row r="7" spans="1:15" s="4" customFormat="1" ht="43.5" customHeight="1" x14ac:dyDescent="0.2">
      <c r="A7" s="95">
        <f>COUNTA($C$4:C7)</f>
        <v>2</v>
      </c>
      <c r="B7" s="99"/>
      <c r="C7" s="92" t="s">
        <v>14</v>
      </c>
      <c r="D7" s="92" t="s">
        <v>32</v>
      </c>
      <c r="E7" s="20" t="s">
        <v>21</v>
      </c>
      <c r="F7" s="20" t="s">
        <v>20</v>
      </c>
      <c r="G7" s="20" t="s">
        <v>19</v>
      </c>
      <c r="H7" s="21" t="s">
        <v>34</v>
      </c>
      <c r="I7" s="24" t="s">
        <v>33</v>
      </c>
      <c r="J7" s="25" t="s">
        <v>36</v>
      </c>
      <c r="K7" s="25" t="s">
        <v>444</v>
      </c>
      <c r="L7" s="95">
        <v>3</v>
      </c>
      <c r="M7" s="57">
        <v>99800</v>
      </c>
      <c r="N7" s="26">
        <v>32800</v>
      </c>
      <c r="O7" s="11"/>
    </row>
    <row r="8" spans="1:15" s="2" customFormat="1" ht="43.5" customHeight="1" x14ac:dyDescent="0.2">
      <c r="A8" s="98"/>
      <c r="B8" s="99"/>
      <c r="C8" s="97"/>
      <c r="D8" s="97"/>
      <c r="E8" s="20" t="s">
        <v>25</v>
      </c>
      <c r="F8" s="20" t="s">
        <v>24</v>
      </c>
      <c r="G8" s="30" t="s">
        <v>23</v>
      </c>
      <c r="H8" s="21" t="s">
        <v>37</v>
      </c>
      <c r="I8" s="24" t="s">
        <v>547</v>
      </c>
      <c r="J8" s="25" t="s">
        <v>360</v>
      </c>
      <c r="K8" s="25" t="s">
        <v>444</v>
      </c>
      <c r="L8" s="98"/>
      <c r="M8" s="26">
        <v>6000</v>
      </c>
      <c r="N8" s="26">
        <v>1600</v>
      </c>
      <c r="O8" s="12"/>
    </row>
    <row r="9" spans="1:15" s="2" customFormat="1" ht="43.5" customHeight="1" x14ac:dyDescent="0.2">
      <c r="A9" s="96"/>
      <c r="B9" s="99"/>
      <c r="C9" s="93"/>
      <c r="D9" s="93"/>
      <c r="E9" s="20" t="s">
        <v>31</v>
      </c>
      <c r="F9" s="20" t="s">
        <v>40</v>
      </c>
      <c r="G9" s="20" t="s">
        <v>39</v>
      </c>
      <c r="H9" s="21" t="s">
        <v>38</v>
      </c>
      <c r="I9" s="24" t="s">
        <v>47</v>
      </c>
      <c r="J9" s="25" t="s">
        <v>360</v>
      </c>
      <c r="K9" s="25" t="s">
        <v>543</v>
      </c>
      <c r="L9" s="96"/>
      <c r="M9" s="26">
        <v>6000</v>
      </c>
      <c r="N9" s="26">
        <v>1600</v>
      </c>
      <c r="O9" s="12"/>
    </row>
    <row r="10" spans="1:15" s="2" customFormat="1" ht="43.5" customHeight="1" x14ac:dyDescent="0.2">
      <c r="A10" s="17">
        <f>COUNTA($C$4:C10)</f>
        <v>3</v>
      </c>
      <c r="B10" s="99"/>
      <c r="C10" s="23" t="s">
        <v>14</v>
      </c>
      <c r="D10" s="23" t="s">
        <v>41</v>
      </c>
      <c r="E10" s="20" t="s">
        <v>31</v>
      </c>
      <c r="F10" s="20" t="s">
        <v>30</v>
      </c>
      <c r="G10" s="20" t="s">
        <v>29</v>
      </c>
      <c r="H10" s="21" t="s">
        <v>42</v>
      </c>
      <c r="I10" s="24" t="s">
        <v>46</v>
      </c>
      <c r="J10" s="25" t="s">
        <v>548</v>
      </c>
      <c r="K10" s="25" t="s">
        <v>105</v>
      </c>
      <c r="L10" s="17">
        <v>1</v>
      </c>
      <c r="M10" s="26">
        <v>145000</v>
      </c>
      <c r="N10" s="26">
        <v>43500</v>
      </c>
      <c r="O10" s="12"/>
    </row>
    <row r="11" spans="1:15" s="2" customFormat="1" ht="43.5" customHeight="1" x14ac:dyDescent="0.2">
      <c r="A11" s="95">
        <f>COUNTA($C$4:C11)</f>
        <v>4</v>
      </c>
      <c r="B11" s="99"/>
      <c r="C11" s="100" t="s">
        <v>43</v>
      </c>
      <c r="D11" s="100" t="s">
        <v>44</v>
      </c>
      <c r="E11" s="20" t="s">
        <v>31</v>
      </c>
      <c r="F11" s="20" t="s">
        <v>30</v>
      </c>
      <c r="G11" s="20" t="s">
        <v>29</v>
      </c>
      <c r="H11" s="21" t="s">
        <v>28</v>
      </c>
      <c r="I11" s="24" t="s">
        <v>549</v>
      </c>
      <c r="J11" s="25" t="s">
        <v>501</v>
      </c>
      <c r="K11" s="25" t="s">
        <v>296</v>
      </c>
      <c r="L11" s="95">
        <v>2</v>
      </c>
      <c r="M11" s="26">
        <v>9800</v>
      </c>
      <c r="N11" s="26">
        <v>3200</v>
      </c>
      <c r="O11" s="12"/>
    </row>
    <row r="12" spans="1:15" s="2" customFormat="1" ht="43.5" customHeight="1" x14ac:dyDescent="0.2">
      <c r="A12" s="96"/>
      <c r="B12" s="99"/>
      <c r="C12" s="102"/>
      <c r="D12" s="102"/>
      <c r="E12" s="20" t="s">
        <v>25</v>
      </c>
      <c r="F12" s="20" t="s">
        <v>24</v>
      </c>
      <c r="G12" s="30" t="s">
        <v>23</v>
      </c>
      <c r="H12" s="21" t="s">
        <v>22</v>
      </c>
      <c r="I12" s="24" t="s">
        <v>45</v>
      </c>
      <c r="J12" s="25" t="s">
        <v>330</v>
      </c>
      <c r="K12" s="25" t="s">
        <v>296</v>
      </c>
      <c r="L12" s="96"/>
      <c r="M12" s="26">
        <v>3600</v>
      </c>
      <c r="N12" s="26">
        <v>900</v>
      </c>
      <c r="O12" s="12"/>
    </row>
    <row r="13" spans="1:15" ht="43.5" customHeight="1" x14ac:dyDescent="0.2">
      <c r="A13" s="85">
        <f>COUNTA($C$4:C13)</f>
        <v>5</v>
      </c>
      <c r="B13" s="99"/>
      <c r="C13" s="40" t="s">
        <v>43</v>
      </c>
      <c r="D13" s="40" t="s">
        <v>48</v>
      </c>
      <c r="E13" s="20" t="s">
        <v>31</v>
      </c>
      <c r="F13" s="20" t="s">
        <v>30</v>
      </c>
      <c r="G13" s="20" t="s">
        <v>29</v>
      </c>
      <c r="H13" s="21" t="s">
        <v>28</v>
      </c>
      <c r="I13" s="24" t="s">
        <v>51</v>
      </c>
      <c r="J13" s="25" t="s">
        <v>286</v>
      </c>
      <c r="K13" s="21" t="s">
        <v>287</v>
      </c>
      <c r="L13" s="85">
        <v>1</v>
      </c>
      <c r="M13" s="26">
        <v>10800</v>
      </c>
      <c r="N13" s="26">
        <v>3200</v>
      </c>
    </row>
    <row r="14" spans="1:15" ht="43.5" customHeight="1" x14ac:dyDescent="0.2">
      <c r="A14" s="85">
        <f>COUNTA($C$4:C14)</f>
        <v>6</v>
      </c>
      <c r="B14" s="99"/>
      <c r="C14" s="40" t="s">
        <v>43</v>
      </c>
      <c r="D14" s="40" t="s">
        <v>49</v>
      </c>
      <c r="E14" s="20" t="s">
        <v>31</v>
      </c>
      <c r="F14" s="20" t="s">
        <v>30</v>
      </c>
      <c r="G14" s="20" t="s">
        <v>29</v>
      </c>
      <c r="H14" s="21" t="s">
        <v>28</v>
      </c>
      <c r="I14" s="24" t="s">
        <v>51</v>
      </c>
      <c r="J14" s="25" t="s">
        <v>286</v>
      </c>
      <c r="K14" s="25" t="s">
        <v>287</v>
      </c>
      <c r="L14" s="85">
        <v>1</v>
      </c>
      <c r="M14" s="26">
        <v>10800</v>
      </c>
      <c r="N14" s="26">
        <v>3200</v>
      </c>
    </row>
    <row r="15" spans="1:15" s="2" customFormat="1" ht="43.5" customHeight="1" x14ac:dyDescent="0.2">
      <c r="A15" s="85">
        <f>COUNTA($C$4:C15)</f>
        <v>7</v>
      </c>
      <c r="B15" s="99"/>
      <c r="C15" s="40" t="s">
        <v>43</v>
      </c>
      <c r="D15" s="40" t="s">
        <v>50</v>
      </c>
      <c r="E15" s="20" t="s">
        <v>31</v>
      </c>
      <c r="F15" s="20" t="s">
        <v>40</v>
      </c>
      <c r="G15" s="20" t="s">
        <v>39</v>
      </c>
      <c r="H15" s="21" t="s">
        <v>38</v>
      </c>
      <c r="I15" s="24" t="s">
        <v>52</v>
      </c>
      <c r="J15" s="25" t="s">
        <v>81</v>
      </c>
      <c r="K15" s="21" t="s">
        <v>296</v>
      </c>
      <c r="L15" s="85">
        <v>1</v>
      </c>
      <c r="M15" s="26">
        <v>6500</v>
      </c>
      <c r="N15" s="26">
        <v>1600</v>
      </c>
      <c r="O15" s="12"/>
    </row>
    <row r="16" spans="1:15" s="2" customFormat="1" ht="43.5" customHeight="1" x14ac:dyDescent="0.2">
      <c r="A16" s="85">
        <f>COUNTA($C$4:C16)</f>
        <v>8</v>
      </c>
      <c r="B16" s="99"/>
      <c r="C16" s="40" t="s">
        <v>53</v>
      </c>
      <c r="D16" s="40" t="s">
        <v>54</v>
      </c>
      <c r="E16" s="20" t="s">
        <v>31</v>
      </c>
      <c r="F16" s="20" t="s">
        <v>30</v>
      </c>
      <c r="G16" s="20" t="s">
        <v>29</v>
      </c>
      <c r="H16" s="25" t="s">
        <v>42</v>
      </c>
      <c r="I16" s="24" t="s">
        <v>56</v>
      </c>
      <c r="J16" s="25" t="s">
        <v>58</v>
      </c>
      <c r="K16" s="25" t="s">
        <v>550</v>
      </c>
      <c r="L16" s="85">
        <v>1</v>
      </c>
      <c r="M16" s="26">
        <v>150500</v>
      </c>
      <c r="N16" s="26">
        <v>43500</v>
      </c>
      <c r="O16" s="12"/>
    </row>
    <row r="17" spans="1:15" s="2" customFormat="1" ht="43.5" customHeight="1" x14ac:dyDescent="0.2">
      <c r="A17" s="116">
        <f>COUNTA($C$4:C17)</f>
        <v>9</v>
      </c>
      <c r="B17" s="99"/>
      <c r="C17" s="117" t="s">
        <v>53</v>
      </c>
      <c r="D17" s="117" t="s">
        <v>55</v>
      </c>
      <c r="E17" s="20" t="s">
        <v>31</v>
      </c>
      <c r="F17" s="20" t="s">
        <v>30</v>
      </c>
      <c r="G17" s="20" t="s">
        <v>29</v>
      </c>
      <c r="H17" s="21" t="s">
        <v>60</v>
      </c>
      <c r="I17" s="24" t="s">
        <v>59</v>
      </c>
      <c r="J17" s="25" t="s">
        <v>554</v>
      </c>
      <c r="K17" s="21" t="s">
        <v>407</v>
      </c>
      <c r="L17" s="116">
        <v>2</v>
      </c>
      <c r="M17" s="26">
        <v>5500</v>
      </c>
      <c r="N17" s="26">
        <v>1800</v>
      </c>
      <c r="O17" s="13"/>
    </row>
    <row r="18" spans="1:15" s="2" customFormat="1" ht="43.5" customHeight="1" x14ac:dyDescent="0.2">
      <c r="A18" s="96"/>
      <c r="B18" s="99"/>
      <c r="C18" s="93"/>
      <c r="D18" s="93"/>
      <c r="E18" s="20" t="s">
        <v>25</v>
      </c>
      <c r="F18" s="20" t="s">
        <v>24</v>
      </c>
      <c r="G18" s="30" t="s">
        <v>23</v>
      </c>
      <c r="H18" s="25" t="s">
        <v>37</v>
      </c>
      <c r="I18" s="24" t="s">
        <v>61</v>
      </c>
      <c r="J18" s="25" t="s">
        <v>310</v>
      </c>
      <c r="K18" s="25" t="s">
        <v>455</v>
      </c>
      <c r="L18" s="96"/>
      <c r="M18" s="26">
        <v>7800</v>
      </c>
      <c r="N18" s="26">
        <v>1600</v>
      </c>
      <c r="O18" s="12"/>
    </row>
    <row r="19" spans="1:15" s="2" customFormat="1" ht="43.5" customHeight="1" x14ac:dyDescent="0.2">
      <c r="A19" s="85">
        <f>COUNTA($C$4:C19)</f>
        <v>10</v>
      </c>
      <c r="B19" s="99"/>
      <c r="C19" s="40" t="s">
        <v>62</v>
      </c>
      <c r="D19" s="40" t="s">
        <v>63</v>
      </c>
      <c r="E19" s="20" t="s">
        <v>21</v>
      </c>
      <c r="F19" s="20" t="s">
        <v>20</v>
      </c>
      <c r="G19" s="20" t="s">
        <v>19</v>
      </c>
      <c r="H19" s="37" t="s">
        <v>67</v>
      </c>
      <c r="I19" s="42" t="s">
        <v>66</v>
      </c>
      <c r="J19" s="25" t="s">
        <v>36</v>
      </c>
      <c r="K19" s="37" t="s">
        <v>444</v>
      </c>
      <c r="L19" s="85">
        <v>1</v>
      </c>
      <c r="M19" s="26">
        <v>47000</v>
      </c>
      <c r="N19" s="26">
        <v>15200</v>
      </c>
      <c r="O19" s="12"/>
    </row>
    <row r="20" spans="1:15" s="2" customFormat="1" ht="43.5" customHeight="1" x14ac:dyDescent="0.2">
      <c r="A20" s="85">
        <f>COUNTA($C$4:C20)</f>
        <v>11</v>
      </c>
      <c r="B20" s="99"/>
      <c r="C20" s="40" t="s">
        <v>62</v>
      </c>
      <c r="D20" s="40" t="s">
        <v>64</v>
      </c>
      <c r="E20" s="20" t="s">
        <v>25</v>
      </c>
      <c r="F20" s="20" t="s">
        <v>24</v>
      </c>
      <c r="G20" s="30" t="s">
        <v>23</v>
      </c>
      <c r="H20" s="43" t="s">
        <v>69</v>
      </c>
      <c r="I20" s="42" t="s">
        <v>68</v>
      </c>
      <c r="J20" s="43" t="s">
        <v>506</v>
      </c>
      <c r="K20" s="43" t="s">
        <v>439</v>
      </c>
      <c r="L20" s="85">
        <v>1</v>
      </c>
      <c r="M20" s="26">
        <v>3500</v>
      </c>
      <c r="N20" s="26">
        <v>300</v>
      </c>
      <c r="O20" s="12"/>
    </row>
    <row r="21" spans="1:15" s="2" customFormat="1" ht="43.5" customHeight="1" x14ac:dyDescent="0.2">
      <c r="A21" s="85">
        <f>COUNTA($C$4:C21)</f>
        <v>12</v>
      </c>
      <c r="B21" s="99"/>
      <c r="C21" s="40" t="s">
        <v>62</v>
      </c>
      <c r="D21" s="40" t="s">
        <v>65</v>
      </c>
      <c r="E21" s="20" t="s">
        <v>31</v>
      </c>
      <c r="F21" s="20" t="s">
        <v>30</v>
      </c>
      <c r="G21" s="20" t="s">
        <v>29</v>
      </c>
      <c r="H21" s="37" t="s">
        <v>28</v>
      </c>
      <c r="I21" s="42" t="s">
        <v>26</v>
      </c>
      <c r="J21" s="43" t="s">
        <v>95</v>
      </c>
      <c r="K21" s="37" t="s">
        <v>407</v>
      </c>
      <c r="L21" s="85">
        <v>1</v>
      </c>
      <c r="M21" s="26">
        <v>10500</v>
      </c>
      <c r="N21" s="26">
        <v>3200</v>
      </c>
      <c r="O21" s="12"/>
    </row>
    <row r="22" spans="1:15" s="2" customFormat="1" ht="43.5" customHeight="1" x14ac:dyDescent="0.2">
      <c r="A22" s="95">
        <f>COUNTA($C$4:C22)</f>
        <v>13</v>
      </c>
      <c r="B22" s="99" t="s">
        <v>100</v>
      </c>
      <c r="C22" s="92" t="s">
        <v>62</v>
      </c>
      <c r="D22" s="92" t="s">
        <v>70</v>
      </c>
      <c r="E22" s="20" t="s">
        <v>21</v>
      </c>
      <c r="F22" s="20" t="s">
        <v>20</v>
      </c>
      <c r="G22" s="20" t="s">
        <v>19</v>
      </c>
      <c r="H22" s="43" t="s">
        <v>72</v>
      </c>
      <c r="I22" s="42" t="s">
        <v>266</v>
      </c>
      <c r="J22" s="43" t="s">
        <v>71</v>
      </c>
      <c r="K22" s="43" t="s">
        <v>455</v>
      </c>
      <c r="L22" s="95">
        <v>2</v>
      </c>
      <c r="M22" s="26">
        <v>118400</v>
      </c>
      <c r="N22" s="26">
        <v>26900</v>
      </c>
      <c r="O22" s="12"/>
    </row>
    <row r="23" spans="1:15" s="2" customFormat="1" ht="43.5" customHeight="1" x14ac:dyDescent="0.2">
      <c r="A23" s="96"/>
      <c r="B23" s="99"/>
      <c r="C23" s="93"/>
      <c r="D23" s="93"/>
      <c r="E23" s="20" t="s">
        <v>25</v>
      </c>
      <c r="F23" s="20" t="s">
        <v>24</v>
      </c>
      <c r="G23" s="30" t="s">
        <v>23</v>
      </c>
      <c r="H23" s="37" t="s">
        <v>37</v>
      </c>
      <c r="I23" s="42" t="s">
        <v>73</v>
      </c>
      <c r="J23" s="37" t="s">
        <v>310</v>
      </c>
      <c r="K23" s="37" t="s">
        <v>455</v>
      </c>
      <c r="L23" s="96"/>
      <c r="M23" s="26">
        <v>8100</v>
      </c>
      <c r="N23" s="26">
        <v>1600</v>
      </c>
      <c r="O23" s="12"/>
    </row>
    <row r="24" spans="1:15" s="2" customFormat="1" ht="43.5" customHeight="1" x14ac:dyDescent="0.2">
      <c r="A24" s="85">
        <f>COUNTA($C$4:C24)</f>
        <v>14</v>
      </c>
      <c r="B24" s="99"/>
      <c r="C24" s="40" t="s">
        <v>62</v>
      </c>
      <c r="D24" s="40" t="s">
        <v>74</v>
      </c>
      <c r="E24" s="20" t="s">
        <v>31</v>
      </c>
      <c r="F24" s="20" t="s">
        <v>30</v>
      </c>
      <c r="G24" s="20" t="s">
        <v>29</v>
      </c>
      <c r="H24" s="43" t="s">
        <v>28</v>
      </c>
      <c r="I24" s="42" t="s">
        <v>76</v>
      </c>
      <c r="J24" s="43" t="s">
        <v>78</v>
      </c>
      <c r="K24" s="43" t="s">
        <v>290</v>
      </c>
      <c r="L24" s="85">
        <v>1</v>
      </c>
      <c r="M24" s="26">
        <v>10700</v>
      </c>
      <c r="N24" s="26">
        <v>3200</v>
      </c>
      <c r="O24" s="12"/>
    </row>
    <row r="25" spans="1:15" s="2" customFormat="1" ht="43.5" customHeight="1" x14ac:dyDescent="0.2">
      <c r="A25" s="81">
        <f>COUNTA($C$4:C25)</f>
        <v>15</v>
      </c>
      <c r="B25" s="99"/>
      <c r="C25" s="40" t="s">
        <v>62</v>
      </c>
      <c r="D25" s="87" t="s">
        <v>75</v>
      </c>
      <c r="E25" s="20" t="s">
        <v>31</v>
      </c>
      <c r="F25" s="20" t="s">
        <v>30</v>
      </c>
      <c r="G25" s="20" t="s">
        <v>29</v>
      </c>
      <c r="H25" s="44" t="s">
        <v>42</v>
      </c>
      <c r="I25" s="45" t="s">
        <v>79</v>
      </c>
      <c r="J25" s="44" t="s">
        <v>81</v>
      </c>
      <c r="K25" s="44" t="s">
        <v>439</v>
      </c>
      <c r="L25" s="81">
        <v>1</v>
      </c>
      <c r="M25" s="26">
        <v>146000</v>
      </c>
      <c r="N25" s="26">
        <v>43500</v>
      </c>
      <c r="O25" s="12"/>
    </row>
    <row r="26" spans="1:15" s="2" customFormat="1" ht="43.5" customHeight="1" x14ac:dyDescent="0.2">
      <c r="A26" s="17">
        <f>COUNTA($C$4:C26)</f>
        <v>16</v>
      </c>
      <c r="B26" s="99"/>
      <c r="C26" s="28" t="s">
        <v>82</v>
      </c>
      <c r="D26" s="18" t="s">
        <v>83</v>
      </c>
      <c r="E26" s="20" t="s">
        <v>31</v>
      </c>
      <c r="F26" s="20" t="s">
        <v>30</v>
      </c>
      <c r="G26" s="20" t="s">
        <v>29</v>
      </c>
      <c r="H26" s="21" t="s">
        <v>42</v>
      </c>
      <c r="I26" s="24" t="s">
        <v>84</v>
      </c>
      <c r="J26" s="21" t="s">
        <v>552</v>
      </c>
      <c r="K26" s="21" t="s">
        <v>551</v>
      </c>
      <c r="L26" s="17">
        <v>1</v>
      </c>
      <c r="M26" s="26">
        <v>145000</v>
      </c>
      <c r="N26" s="26">
        <v>43500</v>
      </c>
      <c r="O26" s="12"/>
    </row>
    <row r="27" spans="1:15" s="2" customFormat="1" ht="43.5" customHeight="1" x14ac:dyDescent="0.2">
      <c r="A27" s="17">
        <f>COUNTA($C$4:C27)</f>
        <v>17</v>
      </c>
      <c r="B27" s="99"/>
      <c r="C27" s="28" t="s">
        <v>85</v>
      </c>
      <c r="D27" s="23" t="s">
        <v>553</v>
      </c>
      <c r="E27" s="20" t="s">
        <v>31</v>
      </c>
      <c r="F27" s="20" t="s">
        <v>30</v>
      </c>
      <c r="G27" s="20" t="s">
        <v>29</v>
      </c>
      <c r="H27" s="21" t="s">
        <v>42</v>
      </c>
      <c r="I27" s="24" t="s">
        <v>56</v>
      </c>
      <c r="J27" s="21" t="s">
        <v>58</v>
      </c>
      <c r="K27" s="21" t="s">
        <v>296</v>
      </c>
      <c r="L27" s="17">
        <v>1</v>
      </c>
      <c r="M27" s="26">
        <v>141500</v>
      </c>
      <c r="N27" s="26">
        <v>43500</v>
      </c>
      <c r="O27" s="12"/>
    </row>
    <row r="28" spans="1:15" s="2" customFormat="1" ht="43.5" customHeight="1" x14ac:dyDescent="0.2">
      <c r="A28" s="17">
        <f>COUNTA($C$4:C28)</f>
        <v>18</v>
      </c>
      <c r="B28" s="99"/>
      <c r="C28" s="28" t="s">
        <v>86</v>
      </c>
      <c r="D28" s="18" t="s">
        <v>87</v>
      </c>
      <c r="E28" s="20" t="s">
        <v>25</v>
      </c>
      <c r="F28" s="20" t="s">
        <v>24</v>
      </c>
      <c r="G28" s="30" t="s">
        <v>23</v>
      </c>
      <c r="H28" s="21" t="s">
        <v>22</v>
      </c>
      <c r="I28" s="24" t="s">
        <v>90</v>
      </c>
      <c r="J28" s="21" t="s">
        <v>435</v>
      </c>
      <c r="K28" s="21" t="s">
        <v>444</v>
      </c>
      <c r="L28" s="17">
        <v>1</v>
      </c>
      <c r="M28" s="26">
        <v>3000</v>
      </c>
      <c r="N28" s="26">
        <v>900</v>
      </c>
      <c r="O28" s="12"/>
    </row>
    <row r="29" spans="1:15" s="2" customFormat="1" ht="43.5" customHeight="1" x14ac:dyDescent="0.2">
      <c r="A29" s="17">
        <f>COUNTA($C$4:C29)</f>
        <v>19</v>
      </c>
      <c r="B29" s="99"/>
      <c r="C29" s="18" t="s">
        <v>86</v>
      </c>
      <c r="D29" s="18" t="s">
        <v>88</v>
      </c>
      <c r="E29" s="20" t="s">
        <v>21</v>
      </c>
      <c r="F29" s="20" t="s">
        <v>20</v>
      </c>
      <c r="G29" s="20" t="s">
        <v>19</v>
      </c>
      <c r="H29" s="21" t="s">
        <v>67</v>
      </c>
      <c r="I29" s="24" t="s">
        <v>91</v>
      </c>
      <c r="J29" s="25" t="s">
        <v>93</v>
      </c>
      <c r="K29" s="25" t="s">
        <v>444</v>
      </c>
      <c r="L29" s="17">
        <v>1</v>
      </c>
      <c r="M29" s="26">
        <v>48000</v>
      </c>
      <c r="N29" s="26">
        <v>15200</v>
      </c>
      <c r="O29" s="12"/>
    </row>
    <row r="30" spans="1:15" ht="43.5" customHeight="1" x14ac:dyDescent="0.2">
      <c r="A30" s="17">
        <f>COUNTA($C$4:C30)</f>
        <v>20</v>
      </c>
      <c r="B30" s="99"/>
      <c r="C30" s="18" t="s">
        <v>86</v>
      </c>
      <c r="D30" s="23" t="s">
        <v>89</v>
      </c>
      <c r="E30" s="20" t="s">
        <v>31</v>
      </c>
      <c r="F30" s="20" t="s">
        <v>30</v>
      </c>
      <c r="G30" s="20" t="s">
        <v>29</v>
      </c>
      <c r="H30" s="21" t="s">
        <v>28</v>
      </c>
      <c r="I30" s="24" t="s">
        <v>26</v>
      </c>
      <c r="J30" s="21" t="s">
        <v>95</v>
      </c>
      <c r="K30" s="21" t="s">
        <v>407</v>
      </c>
      <c r="L30" s="17">
        <v>1</v>
      </c>
      <c r="M30" s="26">
        <v>10500</v>
      </c>
      <c r="N30" s="26">
        <v>3200</v>
      </c>
    </row>
    <row r="31" spans="1:15" ht="43.5" customHeight="1" x14ac:dyDescent="0.2">
      <c r="A31" s="17">
        <f>COUNTA($C$4:C31)</f>
        <v>21</v>
      </c>
      <c r="B31" s="99"/>
      <c r="C31" s="18" t="s">
        <v>96</v>
      </c>
      <c r="D31" s="23" t="s">
        <v>97</v>
      </c>
      <c r="E31" s="20" t="s">
        <v>31</v>
      </c>
      <c r="F31" s="20" t="s">
        <v>30</v>
      </c>
      <c r="G31" s="20" t="s">
        <v>29</v>
      </c>
      <c r="H31" s="21" t="s">
        <v>60</v>
      </c>
      <c r="I31" s="24" t="s">
        <v>59</v>
      </c>
      <c r="J31" s="21" t="s">
        <v>554</v>
      </c>
      <c r="K31" s="21" t="s">
        <v>407</v>
      </c>
      <c r="L31" s="17">
        <v>1</v>
      </c>
      <c r="M31" s="26">
        <v>5500</v>
      </c>
      <c r="N31" s="26">
        <v>1800</v>
      </c>
    </row>
    <row r="32" spans="1:15" s="2" customFormat="1" ht="43.5" customHeight="1" x14ac:dyDescent="0.2">
      <c r="A32" s="17">
        <f>COUNTA($C$4:C32)</f>
        <v>22</v>
      </c>
      <c r="B32" s="99"/>
      <c r="C32" s="18" t="s">
        <v>96</v>
      </c>
      <c r="D32" s="23" t="s">
        <v>98</v>
      </c>
      <c r="E32" s="20" t="s">
        <v>25</v>
      </c>
      <c r="F32" s="20" t="s">
        <v>24</v>
      </c>
      <c r="G32" s="30" t="s">
        <v>23</v>
      </c>
      <c r="H32" s="21" t="s">
        <v>37</v>
      </c>
      <c r="I32" s="24" t="s">
        <v>99</v>
      </c>
      <c r="J32" s="21" t="s">
        <v>330</v>
      </c>
      <c r="K32" s="21" t="s">
        <v>498</v>
      </c>
      <c r="L32" s="17">
        <v>1</v>
      </c>
      <c r="M32" s="26">
        <v>7000</v>
      </c>
      <c r="N32" s="26">
        <v>1600</v>
      </c>
      <c r="O32" s="12"/>
    </row>
    <row r="33" spans="1:15" s="2" customFormat="1" ht="43.5" customHeight="1" x14ac:dyDescent="0.2">
      <c r="A33" s="17">
        <f>COUNTA($C$4:C33)</f>
        <v>23</v>
      </c>
      <c r="B33" s="99"/>
      <c r="C33" s="40" t="s">
        <v>101</v>
      </c>
      <c r="D33" s="40" t="s">
        <v>102</v>
      </c>
      <c r="E33" s="20" t="s">
        <v>31</v>
      </c>
      <c r="F33" s="20" t="s">
        <v>30</v>
      </c>
      <c r="G33" s="20" t="s">
        <v>29</v>
      </c>
      <c r="H33" s="21" t="s">
        <v>42</v>
      </c>
      <c r="I33" s="37" t="s">
        <v>103</v>
      </c>
      <c r="J33" s="37" t="s">
        <v>104</v>
      </c>
      <c r="K33" s="37" t="s">
        <v>105</v>
      </c>
      <c r="L33" s="85">
        <v>1</v>
      </c>
      <c r="M33" s="69">
        <v>141000</v>
      </c>
      <c r="N33" s="26">
        <v>43500</v>
      </c>
      <c r="O33" s="12"/>
    </row>
    <row r="34" spans="1:15" s="2" customFormat="1" ht="43.5" customHeight="1" x14ac:dyDescent="0.2">
      <c r="A34" s="17">
        <f>COUNTA($C$4:C34)</f>
        <v>24</v>
      </c>
      <c r="B34" s="99"/>
      <c r="C34" s="46" t="s">
        <v>106</v>
      </c>
      <c r="D34" s="46" t="s">
        <v>107</v>
      </c>
      <c r="E34" s="20" t="s">
        <v>31</v>
      </c>
      <c r="F34" s="20" t="s">
        <v>30</v>
      </c>
      <c r="G34" s="20" t="s">
        <v>29</v>
      </c>
      <c r="H34" s="21" t="s">
        <v>42</v>
      </c>
      <c r="I34" s="37" t="s">
        <v>103</v>
      </c>
      <c r="J34" s="37" t="s">
        <v>104</v>
      </c>
      <c r="K34" s="37" t="s">
        <v>105</v>
      </c>
      <c r="L34" s="85">
        <v>1</v>
      </c>
      <c r="M34" s="69">
        <v>141000</v>
      </c>
      <c r="N34" s="26">
        <v>43500</v>
      </c>
      <c r="O34" s="12"/>
    </row>
    <row r="35" spans="1:15" s="2" customFormat="1" ht="43.5" customHeight="1" x14ac:dyDescent="0.2">
      <c r="A35" s="17">
        <f>COUNTA($C$4:C35)</f>
        <v>25</v>
      </c>
      <c r="B35" s="99" t="s">
        <v>245</v>
      </c>
      <c r="C35" s="46" t="s">
        <v>221</v>
      </c>
      <c r="D35" s="46" t="s">
        <v>640</v>
      </c>
      <c r="E35" s="20" t="s">
        <v>21</v>
      </c>
      <c r="F35" s="20" t="s">
        <v>20</v>
      </c>
      <c r="G35" s="20" t="s">
        <v>19</v>
      </c>
      <c r="H35" s="37" t="s">
        <v>18</v>
      </c>
      <c r="I35" s="37" t="s">
        <v>240</v>
      </c>
      <c r="J35" s="37" t="s">
        <v>16</v>
      </c>
      <c r="K35" s="37" t="s">
        <v>545</v>
      </c>
      <c r="L35" s="47">
        <v>1</v>
      </c>
      <c r="M35" s="47">
        <v>85000</v>
      </c>
      <c r="N35" s="26">
        <v>25400</v>
      </c>
      <c r="O35" s="12"/>
    </row>
    <row r="36" spans="1:15" s="2" customFormat="1" ht="43.5" customHeight="1" x14ac:dyDescent="0.2">
      <c r="A36" s="95">
        <f>COUNTA($C$4:C36)</f>
        <v>26</v>
      </c>
      <c r="B36" s="99"/>
      <c r="C36" s="100" t="s">
        <v>221</v>
      </c>
      <c r="D36" s="100" t="s">
        <v>108</v>
      </c>
      <c r="E36" s="20" t="s">
        <v>21</v>
      </c>
      <c r="F36" s="20" t="s">
        <v>20</v>
      </c>
      <c r="G36" s="20" t="s">
        <v>19</v>
      </c>
      <c r="H36" s="37" t="s">
        <v>18</v>
      </c>
      <c r="I36" s="37" t="s">
        <v>240</v>
      </c>
      <c r="J36" s="37" t="s">
        <v>16</v>
      </c>
      <c r="K36" s="37" t="s">
        <v>545</v>
      </c>
      <c r="L36" s="106">
        <v>2</v>
      </c>
      <c r="M36" s="47">
        <v>85000</v>
      </c>
      <c r="N36" s="26">
        <v>25400</v>
      </c>
      <c r="O36" s="12"/>
    </row>
    <row r="37" spans="1:15" s="2" customFormat="1" ht="43.5" customHeight="1" x14ac:dyDescent="0.2">
      <c r="A37" s="96"/>
      <c r="B37" s="99"/>
      <c r="C37" s="102"/>
      <c r="D37" s="102"/>
      <c r="E37" s="20" t="s">
        <v>31</v>
      </c>
      <c r="F37" s="20" t="s">
        <v>30</v>
      </c>
      <c r="G37" s="20" t="s">
        <v>29</v>
      </c>
      <c r="H37" s="37" t="s">
        <v>28</v>
      </c>
      <c r="I37" s="37" t="s">
        <v>247</v>
      </c>
      <c r="J37" s="37" t="s">
        <v>219</v>
      </c>
      <c r="K37" s="37" t="s">
        <v>403</v>
      </c>
      <c r="L37" s="108"/>
      <c r="M37" s="69">
        <v>10000</v>
      </c>
      <c r="N37" s="69">
        <v>3200</v>
      </c>
      <c r="O37" s="12"/>
    </row>
    <row r="38" spans="1:15" s="2" customFormat="1" ht="43.5" customHeight="1" x14ac:dyDescent="0.2">
      <c r="A38" s="85">
        <f>COUNTA($C$4:C38)</f>
        <v>27</v>
      </c>
      <c r="B38" s="99"/>
      <c r="C38" s="46" t="s">
        <v>221</v>
      </c>
      <c r="D38" s="40" t="s">
        <v>126</v>
      </c>
      <c r="E38" s="20" t="s">
        <v>31</v>
      </c>
      <c r="F38" s="20" t="s">
        <v>30</v>
      </c>
      <c r="G38" s="20" t="s">
        <v>29</v>
      </c>
      <c r="H38" s="37" t="s">
        <v>248</v>
      </c>
      <c r="I38" s="42" t="s">
        <v>241</v>
      </c>
      <c r="J38" s="37" t="s">
        <v>127</v>
      </c>
      <c r="K38" s="37" t="s">
        <v>403</v>
      </c>
      <c r="L38" s="85">
        <v>1</v>
      </c>
      <c r="M38" s="69">
        <v>14000</v>
      </c>
      <c r="N38" s="26">
        <v>3500</v>
      </c>
      <c r="O38" s="12"/>
    </row>
    <row r="39" spans="1:15" s="2" customFormat="1" ht="43.5" customHeight="1" x14ac:dyDescent="0.2">
      <c r="A39" s="85">
        <f>COUNTA($C$4:C39)</f>
        <v>28</v>
      </c>
      <c r="B39" s="99"/>
      <c r="C39" s="46" t="s">
        <v>221</v>
      </c>
      <c r="D39" s="40" t="s">
        <v>187</v>
      </c>
      <c r="E39" s="20" t="s">
        <v>31</v>
      </c>
      <c r="F39" s="20" t="s">
        <v>30</v>
      </c>
      <c r="G39" s="20" t="s">
        <v>29</v>
      </c>
      <c r="H39" s="37" t="s">
        <v>28</v>
      </c>
      <c r="I39" s="37" t="s">
        <v>243</v>
      </c>
      <c r="J39" s="37" t="s">
        <v>127</v>
      </c>
      <c r="K39" s="37" t="s">
        <v>403</v>
      </c>
      <c r="L39" s="85">
        <v>1</v>
      </c>
      <c r="M39" s="69">
        <v>12000</v>
      </c>
      <c r="N39" s="26">
        <v>3200</v>
      </c>
      <c r="O39" s="12"/>
    </row>
    <row r="40" spans="1:15" s="2" customFormat="1" ht="43.5" customHeight="1" x14ac:dyDescent="0.2">
      <c r="A40" s="85">
        <f>COUNTA($C$4:C40)</f>
        <v>29</v>
      </c>
      <c r="B40" s="99"/>
      <c r="C40" s="46" t="s">
        <v>221</v>
      </c>
      <c r="D40" s="40" t="s">
        <v>211</v>
      </c>
      <c r="E40" s="20" t="s">
        <v>31</v>
      </c>
      <c r="F40" s="20" t="s">
        <v>30</v>
      </c>
      <c r="G40" s="20" t="s">
        <v>29</v>
      </c>
      <c r="H40" s="37" t="s">
        <v>42</v>
      </c>
      <c r="I40" s="37" t="s">
        <v>46</v>
      </c>
      <c r="J40" s="64" t="s">
        <v>303</v>
      </c>
      <c r="K40" s="64" t="s">
        <v>416</v>
      </c>
      <c r="L40" s="85">
        <v>1</v>
      </c>
      <c r="M40" s="69">
        <v>155000</v>
      </c>
      <c r="N40" s="29">
        <v>43500</v>
      </c>
      <c r="O40" s="12"/>
    </row>
    <row r="41" spans="1:15" s="2" customFormat="1" ht="43.5" customHeight="1" x14ac:dyDescent="0.2">
      <c r="A41" s="85">
        <f>COUNTA($C$4:C41)</f>
        <v>30</v>
      </c>
      <c r="B41" s="99"/>
      <c r="C41" s="46" t="s">
        <v>221</v>
      </c>
      <c r="D41" s="40" t="s">
        <v>218</v>
      </c>
      <c r="E41" s="20" t="s">
        <v>31</v>
      </c>
      <c r="F41" s="20" t="s">
        <v>30</v>
      </c>
      <c r="G41" s="20" t="s">
        <v>29</v>
      </c>
      <c r="H41" s="37" t="s">
        <v>28</v>
      </c>
      <c r="I41" s="37" t="s">
        <v>247</v>
      </c>
      <c r="J41" s="37" t="s">
        <v>219</v>
      </c>
      <c r="K41" s="37" t="s">
        <v>403</v>
      </c>
      <c r="L41" s="85">
        <v>1</v>
      </c>
      <c r="M41" s="69">
        <v>10000</v>
      </c>
      <c r="N41" s="29">
        <v>3200</v>
      </c>
      <c r="O41" s="12"/>
    </row>
    <row r="42" spans="1:15" ht="43.5" customHeight="1" x14ac:dyDescent="0.2">
      <c r="A42" s="85">
        <f>COUNTA($C$4:C42)</f>
        <v>31</v>
      </c>
      <c r="B42" s="99"/>
      <c r="C42" s="46" t="s">
        <v>222</v>
      </c>
      <c r="D42" s="40" t="s">
        <v>109</v>
      </c>
      <c r="E42" s="36" t="s">
        <v>252</v>
      </c>
      <c r="F42" s="36" t="s">
        <v>251</v>
      </c>
      <c r="G42" s="36" t="s">
        <v>623</v>
      </c>
      <c r="H42" s="37" t="s">
        <v>250</v>
      </c>
      <c r="I42" s="37" t="s">
        <v>249</v>
      </c>
      <c r="J42" s="37" t="s">
        <v>110</v>
      </c>
      <c r="K42" s="37" t="s">
        <v>408</v>
      </c>
      <c r="L42" s="85">
        <v>1</v>
      </c>
      <c r="M42" s="47">
        <v>3500</v>
      </c>
      <c r="N42" s="26">
        <v>900</v>
      </c>
    </row>
    <row r="43" spans="1:15" ht="41.25" customHeight="1" x14ac:dyDescent="0.2">
      <c r="A43" s="85">
        <f>COUNTA($C$4:C43)</f>
        <v>32</v>
      </c>
      <c r="B43" s="99" t="s">
        <v>245</v>
      </c>
      <c r="C43" s="46" t="s">
        <v>222</v>
      </c>
      <c r="D43" s="40" t="s">
        <v>123</v>
      </c>
      <c r="E43" s="20" t="s">
        <v>21</v>
      </c>
      <c r="F43" s="20" t="s">
        <v>20</v>
      </c>
      <c r="G43" s="20" t="s">
        <v>19</v>
      </c>
      <c r="H43" s="37" t="s">
        <v>254</v>
      </c>
      <c r="I43" s="42" t="s">
        <v>253</v>
      </c>
      <c r="J43" s="37" t="s">
        <v>124</v>
      </c>
      <c r="K43" s="37" t="s">
        <v>545</v>
      </c>
      <c r="L43" s="85">
        <v>1</v>
      </c>
      <c r="M43" s="69">
        <v>57000</v>
      </c>
      <c r="N43" s="26">
        <v>17000</v>
      </c>
    </row>
    <row r="44" spans="1:15" ht="41.25" customHeight="1" x14ac:dyDescent="0.2">
      <c r="A44" s="85">
        <f>COUNTA($C$4:C44)</f>
        <v>33</v>
      </c>
      <c r="B44" s="99"/>
      <c r="C44" s="46" t="s">
        <v>222</v>
      </c>
      <c r="D44" s="40" t="s">
        <v>125</v>
      </c>
      <c r="E44" s="20" t="s">
        <v>21</v>
      </c>
      <c r="F44" s="20" t="s">
        <v>20</v>
      </c>
      <c r="G44" s="20" t="s">
        <v>19</v>
      </c>
      <c r="H44" s="37" t="s">
        <v>256</v>
      </c>
      <c r="I44" s="42" t="s">
        <v>255</v>
      </c>
      <c r="J44" s="37" t="s">
        <v>124</v>
      </c>
      <c r="K44" s="37" t="s">
        <v>545</v>
      </c>
      <c r="L44" s="85">
        <v>1</v>
      </c>
      <c r="M44" s="69">
        <v>76000</v>
      </c>
      <c r="N44" s="26">
        <v>22800</v>
      </c>
    </row>
    <row r="45" spans="1:15" ht="41.25" customHeight="1" x14ac:dyDescent="0.2">
      <c r="A45" s="85">
        <f>COUNTA($C$4:C45)</f>
        <v>34</v>
      </c>
      <c r="B45" s="99"/>
      <c r="C45" s="46" t="s">
        <v>222</v>
      </c>
      <c r="D45" s="40" t="s">
        <v>128</v>
      </c>
      <c r="E45" s="20" t="s">
        <v>31</v>
      </c>
      <c r="F45" s="20" t="s">
        <v>30</v>
      </c>
      <c r="G45" s="20" t="s">
        <v>29</v>
      </c>
      <c r="H45" s="37" t="s">
        <v>28</v>
      </c>
      <c r="I45" s="42" t="s">
        <v>257</v>
      </c>
      <c r="J45" s="37" t="s">
        <v>117</v>
      </c>
      <c r="K45" s="37" t="s">
        <v>416</v>
      </c>
      <c r="L45" s="85">
        <v>1</v>
      </c>
      <c r="M45" s="69">
        <v>11000</v>
      </c>
      <c r="N45" s="26">
        <v>3200</v>
      </c>
    </row>
    <row r="46" spans="1:15" ht="41.25" customHeight="1" x14ac:dyDescent="0.2">
      <c r="A46" s="85">
        <f>COUNTA($C$4:C46)</f>
        <v>35</v>
      </c>
      <c r="B46" s="99"/>
      <c r="C46" s="46" t="s">
        <v>222</v>
      </c>
      <c r="D46" s="40" t="s">
        <v>134</v>
      </c>
      <c r="E46" s="20" t="s">
        <v>31</v>
      </c>
      <c r="F46" s="20" t="s">
        <v>30</v>
      </c>
      <c r="G46" s="20" t="s">
        <v>29</v>
      </c>
      <c r="H46" s="37" t="s">
        <v>28</v>
      </c>
      <c r="I46" s="42" t="s">
        <v>242</v>
      </c>
      <c r="J46" s="37" t="s">
        <v>80</v>
      </c>
      <c r="K46" s="37" t="s">
        <v>296</v>
      </c>
      <c r="L46" s="85">
        <v>1</v>
      </c>
      <c r="M46" s="69">
        <v>12000</v>
      </c>
      <c r="N46" s="26">
        <v>3200</v>
      </c>
    </row>
    <row r="47" spans="1:15" ht="41.25" customHeight="1" x14ac:dyDescent="0.2">
      <c r="A47" s="85">
        <f>COUNTA($C$4:C47)</f>
        <v>36</v>
      </c>
      <c r="B47" s="99"/>
      <c r="C47" s="46" t="s">
        <v>222</v>
      </c>
      <c r="D47" s="46" t="s">
        <v>135</v>
      </c>
      <c r="E47" s="20" t="s">
        <v>31</v>
      </c>
      <c r="F47" s="20" t="s">
        <v>30</v>
      </c>
      <c r="G47" s="20" t="s">
        <v>29</v>
      </c>
      <c r="H47" s="37" t="s">
        <v>28</v>
      </c>
      <c r="I47" s="42" t="s">
        <v>26</v>
      </c>
      <c r="J47" s="37" t="s">
        <v>94</v>
      </c>
      <c r="K47" s="37" t="s">
        <v>555</v>
      </c>
      <c r="L47" s="85">
        <v>1</v>
      </c>
      <c r="M47" s="69">
        <v>10500</v>
      </c>
      <c r="N47" s="26">
        <v>3200</v>
      </c>
    </row>
    <row r="48" spans="1:15" ht="41.25" customHeight="1" x14ac:dyDescent="0.2">
      <c r="A48" s="85">
        <f>COUNTA($C$4:C48)</f>
        <v>37</v>
      </c>
      <c r="B48" s="99"/>
      <c r="C48" s="46" t="s">
        <v>222</v>
      </c>
      <c r="D48" s="40" t="s">
        <v>216</v>
      </c>
      <c r="E48" s="20" t="s">
        <v>31</v>
      </c>
      <c r="F48" s="20" t="s">
        <v>30</v>
      </c>
      <c r="G48" s="20" t="s">
        <v>29</v>
      </c>
      <c r="H48" s="37" t="s">
        <v>28</v>
      </c>
      <c r="I48" s="37" t="s">
        <v>258</v>
      </c>
      <c r="J48" s="37" t="s">
        <v>217</v>
      </c>
      <c r="K48" s="37" t="s">
        <v>217</v>
      </c>
      <c r="L48" s="85">
        <v>1</v>
      </c>
      <c r="M48" s="69">
        <v>10600</v>
      </c>
      <c r="N48" s="29">
        <v>3200</v>
      </c>
    </row>
    <row r="49" spans="1:15" ht="41.25" customHeight="1" x14ac:dyDescent="0.2">
      <c r="A49" s="85">
        <f>COUNTA($C$4:C49)</f>
        <v>38</v>
      </c>
      <c r="B49" s="99"/>
      <c r="C49" s="46" t="s">
        <v>222</v>
      </c>
      <c r="D49" s="40" t="s">
        <v>188</v>
      </c>
      <c r="E49" s="20" t="s">
        <v>21</v>
      </c>
      <c r="F49" s="20" t="s">
        <v>20</v>
      </c>
      <c r="G49" s="20" t="s">
        <v>19</v>
      </c>
      <c r="H49" s="37" t="s">
        <v>67</v>
      </c>
      <c r="I49" s="37" t="s">
        <v>259</v>
      </c>
      <c r="J49" s="37" t="s">
        <v>124</v>
      </c>
      <c r="K49" s="37" t="s">
        <v>545</v>
      </c>
      <c r="L49" s="85">
        <v>1</v>
      </c>
      <c r="M49" s="69">
        <v>51000</v>
      </c>
      <c r="N49" s="26">
        <v>15200</v>
      </c>
    </row>
    <row r="50" spans="1:15" ht="41.25" customHeight="1" x14ac:dyDescent="0.2">
      <c r="A50" s="85">
        <f>COUNTA($C$4:C50)</f>
        <v>39</v>
      </c>
      <c r="B50" s="99"/>
      <c r="C50" s="46" t="s">
        <v>223</v>
      </c>
      <c r="D50" s="46" t="s">
        <v>111</v>
      </c>
      <c r="E50" s="36" t="s">
        <v>31</v>
      </c>
      <c r="F50" s="36" t="s">
        <v>40</v>
      </c>
      <c r="G50" s="36" t="s">
        <v>260</v>
      </c>
      <c r="H50" s="37" t="s">
        <v>38</v>
      </c>
      <c r="I50" s="42" t="s">
        <v>52</v>
      </c>
      <c r="J50" s="43" t="s">
        <v>112</v>
      </c>
      <c r="K50" s="43" t="s">
        <v>455</v>
      </c>
      <c r="L50" s="85">
        <v>1</v>
      </c>
      <c r="M50" s="69">
        <v>7200</v>
      </c>
      <c r="N50" s="26">
        <v>1600</v>
      </c>
    </row>
    <row r="51" spans="1:15" ht="41.25" customHeight="1" x14ac:dyDescent="0.2">
      <c r="A51" s="85">
        <f>COUNTA($C$4:C51)</f>
        <v>40</v>
      </c>
      <c r="B51" s="99"/>
      <c r="C51" s="46" t="s">
        <v>223</v>
      </c>
      <c r="D51" s="40" t="s">
        <v>170</v>
      </c>
      <c r="E51" s="20" t="s">
        <v>31</v>
      </c>
      <c r="F51" s="20" t="s">
        <v>30</v>
      </c>
      <c r="G51" s="20" t="s">
        <v>29</v>
      </c>
      <c r="H51" s="37" t="s">
        <v>248</v>
      </c>
      <c r="I51" s="70" t="s">
        <v>241</v>
      </c>
      <c r="J51" s="70" t="s">
        <v>127</v>
      </c>
      <c r="K51" s="37" t="s">
        <v>403</v>
      </c>
      <c r="L51" s="85">
        <v>1</v>
      </c>
      <c r="M51" s="69">
        <v>15000</v>
      </c>
      <c r="N51" s="69">
        <v>3500</v>
      </c>
    </row>
    <row r="52" spans="1:15" ht="41.25" customHeight="1" x14ac:dyDescent="0.2">
      <c r="A52" s="85">
        <f>COUNTA($C$4:C52)</f>
        <v>41</v>
      </c>
      <c r="B52" s="99"/>
      <c r="C52" s="46" t="s">
        <v>223</v>
      </c>
      <c r="D52" s="40" t="s">
        <v>205</v>
      </c>
      <c r="E52" s="20" t="s">
        <v>31</v>
      </c>
      <c r="F52" s="20" t="s">
        <v>30</v>
      </c>
      <c r="G52" s="20" t="s">
        <v>29</v>
      </c>
      <c r="H52" s="37" t="s">
        <v>28</v>
      </c>
      <c r="I52" s="37" t="s">
        <v>242</v>
      </c>
      <c r="J52" s="37" t="s">
        <v>80</v>
      </c>
      <c r="K52" s="37" t="s">
        <v>296</v>
      </c>
      <c r="L52" s="85">
        <v>1</v>
      </c>
      <c r="M52" s="69">
        <v>12000</v>
      </c>
      <c r="N52" s="26">
        <v>3200</v>
      </c>
    </row>
    <row r="53" spans="1:15" ht="41.25" customHeight="1" x14ac:dyDescent="0.2">
      <c r="A53" s="85">
        <f>COUNTA($C$4:C53)</f>
        <v>42</v>
      </c>
      <c r="B53" s="99"/>
      <c r="C53" s="46" t="s">
        <v>223</v>
      </c>
      <c r="D53" s="40" t="s">
        <v>206</v>
      </c>
      <c r="E53" s="20" t="s">
        <v>31</v>
      </c>
      <c r="F53" s="20" t="s">
        <v>30</v>
      </c>
      <c r="G53" s="20" t="s">
        <v>29</v>
      </c>
      <c r="H53" s="37" t="s">
        <v>28</v>
      </c>
      <c r="I53" s="37" t="s">
        <v>242</v>
      </c>
      <c r="J53" s="37" t="s">
        <v>80</v>
      </c>
      <c r="K53" s="37" t="s">
        <v>296</v>
      </c>
      <c r="L53" s="85">
        <v>1</v>
      </c>
      <c r="M53" s="69">
        <v>12000</v>
      </c>
      <c r="N53" s="26">
        <v>3200</v>
      </c>
    </row>
    <row r="54" spans="1:15" ht="41.25" customHeight="1" x14ac:dyDescent="0.2">
      <c r="A54" s="85">
        <f>COUNTA($C$4:C54)</f>
        <v>43</v>
      </c>
      <c r="B54" s="99"/>
      <c r="C54" s="46" t="s">
        <v>223</v>
      </c>
      <c r="D54" s="40" t="s">
        <v>209</v>
      </c>
      <c r="E54" s="20" t="s">
        <v>31</v>
      </c>
      <c r="F54" s="20" t="s">
        <v>30</v>
      </c>
      <c r="G54" s="20" t="s">
        <v>29</v>
      </c>
      <c r="H54" s="37" t="s">
        <v>28</v>
      </c>
      <c r="I54" s="37" t="s">
        <v>242</v>
      </c>
      <c r="J54" s="37" t="s">
        <v>80</v>
      </c>
      <c r="K54" s="37" t="s">
        <v>296</v>
      </c>
      <c r="L54" s="85">
        <v>1</v>
      </c>
      <c r="M54" s="69">
        <v>12000</v>
      </c>
      <c r="N54" s="26">
        <v>3200</v>
      </c>
    </row>
    <row r="55" spans="1:15" ht="41.25" customHeight="1" x14ac:dyDescent="0.2">
      <c r="A55" s="85">
        <f>COUNTA($C$4:C55)</f>
        <v>44</v>
      </c>
      <c r="B55" s="99"/>
      <c r="C55" s="46" t="s">
        <v>223</v>
      </c>
      <c r="D55" s="40" t="s">
        <v>214</v>
      </c>
      <c r="E55" s="20" t="s">
        <v>31</v>
      </c>
      <c r="F55" s="20" t="s">
        <v>30</v>
      </c>
      <c r="G55" s="20" t="s">
        <v>29</v>
      </c>
      <c r="H55" s="37" t="s">
        <v>248</v>
      </c>
      <c r="I55" s="37" t="s">
        <v>241</v>
      </c>
      <c r="J55" s="37" t="s">
        <v>127</v>
      </c>
      <c r="K55" s="37" t="s">
        <v>453</v>
      </c>
      <c r="L55" s="85">
        <v>1</v>
      </c>
      <c r="M55" s="69">
        <v>14000</v>
      </c>
      <c r="N55" s="26">
        <v>3500</v>
      </c>
    </row>
    <row r="56" spans="1:15" ht="41.25" customHeight="1" x14ac:dyDescent="0.2">
      <c r="A56" s="85">
        <f>COUNTA($C$4:C56)</f>
        <v>45</v>
      </c>
      <c r="B56" s="99"/>
      <c r="C56" s="46" t="s">
        <v>223</v>
      </c>
      <c r="D56" s="40" t="s">
        <v>215</v>
      </c>
      <c r="E56" s="20" t="s">
        <v>31</v>
      </c>
      <c r="F56" s="20" t="s">
        <v>30</v>
      </c>
      <c r="G56" s="20" t="s">
        <v>29</v>
      </c>
      <c r="H56" s="37" t="s">
        <v>42</v>
      </c>
      <c r="I56" s="37" t="s">
        <v>79</v>
      </c>
      <c r="J56" s="43" t="s">
        <v>80</v>
      </c>
      <c r="K56" s="64" t="s">
        <v>296</v>
      </c>
      <c r="L56" s="85">
        <v>1</v>
      </c>
      <c r="M56" s="69">
        <v>140000</v>
      </c>
      <c r="N56" s="26">
        <v>43500</v>
      </c>
    </row>
    <row r="57" spans="1:15" s="2" customFormat="1" ht="41.25" customHeight="1" x14ac:dyDescent="0.2">
      <c r="A57" s="85">
        <f>COUNTA($C$4:C57)</f>
        <v>46</v>
      </c>
      <c r="B57" s="99"/>
      <c r="C57" s="46" t="s">
        <v>224</v>
      </c>
      <c r="D57" s="40" t="s">
        <v>113</v>
      </c>
      <c r="E57" s="20" t="s">
        <v>25</v>
      </c>
      <c r="F57" s="20" t="s">
        <v>24</v>
      </c>
      <c r="G57" s="30" t="s">
        <v>23</v>
      </c>
      <c r="H57" s="37" t="s">
        <v>37</v>
      </c>
      <c r="I57" s="42" t="s">
        <v>261</v>
      </c>
      <c r="J57" s="43" t="s">
        <v>114</v>
      </c>
      <c r="K57" s="43" t="s">
        <v>556</v>
      </c>
      <c r="L57" s="85">
        <v>1</v>
      </c>
      <c r="M57" s="69">
        <v>6400</v>
      </c>
      <c r="N57" s="26">
        <v>1600</v>
      </c>
      <c r="O57" s="12"/>
    </row>
    <row r="58" spans="1:15" s="2" customFormat="1" ht="41.25" customHeight="1" x14ac:dyDescent="0.2">
      <c r="A58" s="85">
        <f>COUNTA($C$4:C58)</f>
        <v>47</v>
      </c>
      <c r="B58" s="99"/>
      <c r="C58" s="46" t="s">
        <v>224</v>
      </c>
      <c r="D58" s="40" t="s">
        <v>115</v>
      </c>
      <c r="E58" s="20" t="s">
        <v>31</v>
      </c>
      <c r="F58" s="20" t="s">
        <v>30</v>
      </c>
      <c r="G58" s="20" t="s">
        <v>29</v>
      </c>
      <c r="H58" s="37" t="s">
        <v>42</v>
      </c>
      <c r="I58" s="42" t="s">
        <v>56</v>
      </c>
      <c r="J58" s="43" t="s">
        <v>57</v>
      </c>
      <c r="K58" s="64" t="s">
        <v>296</v>
      </c>
      <c r="L58" s="85">
        <v>1</v>
      </c>
      <c r="M58" s="71">
        <v>144000</v>
      </c>
      <c r="N58" s="26">
        <v>43500</v>
      </c>
      <c r="O58" s="12"/>
    </row>
    <row r="59" spans="1:15" s="2" customFormat="1" ht="41.25" customHeight="1" x14ac:dyDescent="0.2">
      <c r="A59" s="85">
        <f>COUNTA($C$4:C59)</f>
        <v>48</v>
      </c>
      <c r="B59" s="99"/>
      <c r="C59" s="46" t="s">
        <v>224</v>
      </c>
      <c r="D59" s="40" t="s">
        <v>121</v>
      </c>
      <c r="E59" s="20" t="s">
        <v>31</v>
      </c>
      <c r="F59" s="20" t="s">
        <v>30</v>
      </c>
      <c r="G59" s="20" t="s">
        <v>29</v>
      </c>
      <c r="H59" s="37" t="s">
        <v>28</v>
      </c>
      <c r="I59" s="42" t="s">
        <v>247</v>
      </c>
      <c r="J59" s="37" t="s">
        <v>122</v>
      </c>
      <c r="K59" s="37" t="s">
        <v>557</v>
      </c>
      <c r="L59" s="85">
        <v>1</v>
      </c>
      <c r="M59" s="69">
        <v>10700</v>
      </c>
      <c r="N59" s="69">
        <v>3200</v>
      </c>
      <c r="O59" s="12"/>
    </row>
    <row r="60" spans="1:15" s="2" customFormat="1" ht="41.25" customHeight="1" x14ac:dyDescent="0.2">
      <c r="A60" s="85">
        <f>COUNTA($C$4:C60)</f>
        <v>49</v>
      </c>
      <c r="B60" s="99"/>
      <c r="C60" s="46" t="s">
        <v>225</v>
      </c>
      <c r="D60" s="46" t="s">
        <v>116</v>
      </c>
      <c r="E60" s="20" t="s">
        <v>31</v>
      </c>
      <c r="F60" s="20" t="s">
        <v>30</v>
      </c>
      <c r="G60" s="20" t="s">
        <v>29</v>
      </c>
      <c r="H60" s="37" t="s">
        <v>28</v>
      </c>
      <c r="I60" s="42" t="s">
        <v>257</v>
      </c>
      <c r="J60" s="43" t="s">
        <v>117</v>
      </c>
      <c r="K60" s="43" t="s">
        <v>416</v>
      </c>
      <c r="L60" s="85">
        <v>1</v>
      </c>
      <c r="M60" s="69">
        <v>11000</v>
      </c>
      <c r="N60" s="26">
        <v>3200</v>
      </c>
      <c r="O60" s="12"/>
    </row>
    <row r="61" spans="1:15" s="2" customFormat="1" ht="41.25" customHeight="1" x14ac:dyDescent="0.2">
      <c r="A61" s="85">
        <f>COUNTA($C$4:C61)</f>
        <v>50</v>
      </c>
      <c r="B61" s="99"/>
      <c r="C61" s="46" t="s">
        <v>225</v>
      </c>
      <c r="D61" s="46" t="s">
        <v>151</v>
      </c>
      <c r="E61" s="20" t="s">
        <v>31</v>
      </c>
      <c r="F61" s="20" t="s">
        <v>30</v>
      </c>
      <c r="G61" s="20" t="s">
        <v>29</v>
      </c>
      <c r="H61" s="37" t="s">
        <v>28</v>
      </c>
      <c r="I61" s="42" t="s">
        <v>242</v>
      </c>
      <c r="J61" s="43" t="s">
        <v>80</v>
      </c>
      <c r="K61" s="43" t="s">
        <v>296</v>
      </c>
      <c r="L61" s="85">
        <v>1</v>
      </c>
      <c r="M61" s="69">
        <v>12000</v>
      </c>
      <c r="N61" s="26">
        <v>3200</v>
      </c>
      <c r="O61" s="12"/>
    </row>
    <row r="62" spans="1:15" s="2" customFormat="1" ht="41.25" customHeight="1" x14ac:dyDescent="0.2">
      <c r="A62" s="85">
        <f>COUNTA($C$4:C62)</f>
        <v>51</v>
      </c>
      <c r="B62" s="99"/>
      <c r="C62" s="46" t="s">
        <v>225</v>
      </c>
      <c r="D62" s="40" t="s">
        <v>152</v>
      </c>
      <c r="E62" s="36" t="s">
        <v>31</v>
      </c>
      <c r="F62" s="36" t="s">
        <v>40</v>
      </c>
      <c r="G62" s="36" t="s">
        <v>260</v>
      </c>
      <c r="H62" s="37" t="s">
        <v>263</v>
      </c>
      <c r="I62" s="42" t="s">
        <v>262</v>
      </c>
      <c r="J62" s="43" t="s">
        <v>153</v>
      </c>
      <c r="K62" s="43" t="s">
        <v>556</v>
      </c>
      <c r="L62" s="85">
        <v>1</v>
      </c>
      <c r="M62" s="68" t="s">
        <v>154</v>
      </c>
      <c r="N62" s="26">
        <v>800</v>
      </c>
      <c r="O62" s="12"/>
    </row>
    <row r="63" spans="1:15" s="2" customFormat="1" ht="41.25" customHeight="1" x14ac:dyDescent="0.2">
      <c r="A63" s="85">
        <f>COUNTA($C$4:C63)</f>
        <v>52</v>
      </c>
      <c r="B63" s="99"/>
      <c r="C63" s="46" t="s">
        <v>225</v>
      </c>
      <c r="D63" s="40" t="s">
        <v>168</v>
      </c>
      <c r="E63" s="20" t="s">
        <v>31</v>
      </c>
      <c r="F63" s="20" t="s">
        <v>30</v>
      </c>
      <c r="G63" s="20" t="s">
        <v>29</v>
      </c>
      <c r="H63" s="37" t="s">
        <v>28</v>
      </c>
      <c r="I63" s="42" t="s">
        <v>26</v>
      </c>
      <c r="J63" s="37" t="s">
        <v>94</v>
      </c>
      <c r="K63" s="70" t="s">
        <v>407</v>
      </c>
      <c r="L63" s="85">
        <v>1</v>
      </c>
      <c r="M63" s="69">
        <v>10500</v>
      </c>
      <c r="N63" s="58">
        <v>3200</v>
      </c>
      <c r="O63" s="12"/>
    </row>
    <row r="64" spans="1:15" s="2" customFormat="1" ht="41.25" customHeight="1" x14ac:dyDescent="0.2">
      <c r="A64" s="85">
        <f>COUNTA($C$4:C64)</f>
        <v>53</v>
      </c>
      <c r="B64" s="99"/>
      <c r="C64" s="46" t="s">
        <v>225</v>
      </c>
      <c r="D64" s="40" t="s">
        <v>191</v>
      </c>
      <c r="E64" s="20" t="s">
        <v>31</v>
      </c>
      <c r="F64" s="20" t="s">
        <v>30</v>
      </c>
      <c r="G64" s="20" t="s">
        <v>29</v>
      </c>
      <c r="H64" s="37" t="s">
        <v>42</v>
      </c>
      <c r="I64" s="37" t="s">
        <v>46</v>
      </c>
      <c r="J64" s="43" t="s">
        <v>145</v>
      </c>
      <c r="K64" s="64" t="s">
        <v>377</v>
      </c>
      <c r="L64" s="85">
        <v>1</v>
      </c>
      <c r="M64" s="69">
        <v>142000</v>
      </c>
      <c r="N64" s="26">
        <v>43500</v>
      </c>
      <c r="O64" s="12"/>
    </row>
    <row r="65" spans="1:15" s="2" customFormat="1" ht="41.25" customHeight="1" x14ac:dyDescent="0.2">
      <c r="A65" s="85">
        <f>COUNTA($C$4:C65)</f>
        <v>54</v>
      </c>
      <c r="B65" s="99" t="s">
        <v>245</v>
      </c>
      <c r="C65" s="46" t="s">
        <v>225</v>
      </c>
      <c r="D65" s="40" t="s">
        <v>197</v>
      </c>
      <c r="E65" s="20" t="s">
        <v>25</v>
      </c>
      <c r="F65" s="20" t="s">
        <v>24</v>
      </c>
      <c r="G65" s="62" t="s">
        <v>23</v>
      </c>
      <c r="H65" s="37" t="s">
        <v>69</v>
      </c>
      <c r="I65" s="37" t="s">
        <v>68</v>
      </c>
      <c r="J65" s="37" t="s">
        <v>198</v>
      </c>
      <c r="K65" s="37" t="s">
        <v>422</v>
      </c>
      <c r="L65" s="85">
        <v>1</v>
      </c>
      <c r="M65" s="69">
        <v>3400</v>
      </c>
      <c r="N65" s="59">
        <v>300</v>
      </c>
      <c r="O65" s="12"/>
    </row>
    <row r="66" spans="1:15" s="2" customFormat="1" ht="41.25" customHeight="1" x14ac:dyDescent="0.2">
      <c r="A66" s="85">
        <f>COUNTA($C$4:C66)</f>
        <v>55</v>
      </c>
      <c r="B66" s="99"/>
      <c r="C66" s="46" t="s">
        <v>225</v>
      </c>
      <c r="D66" s="40" t="s">
        <v>201</v>
      </c>
      <c r="E66" s="20" t="s">
        <v>31</v>
      </c>
      <c r="F66" s="20" t="s">
        <v>30</v>
      </c>
      <c r="G66" s="20" t="s">
        <v>29</v>
      </c>
      <c r="H66" s="37" t="s">
        <v>42</v>
      </c>
      <c r="I66" s="37" t="s">
        <v>244</v>
      </c>
      <c r="J66" s="43" t="s">
        <v>202</v>
      </c>
      <c r="K66" s="64" t="s">
        <v>416</v>
      </c>
      <c r="L66" s="85">
        <v>1</v>
      </c>
      <c r="M66" s="69">
        <v>156000</v>
      </c>
      <c r="N66" s="26">
        <v>43500</v>
      </c>
      <c r="O66" s="12"/>
    </row>
    <row r="67" spans="1:15" s="2" customFormat="1" ht="41.25" customHeight="1" x14ac:dyDescent="0.2">
      <c r="A67" s="85">
        <f>COUNTA($C$4:C67)</f>
        <v>56</v>
      </c>
      <c r="B67" s="99"/>
      <c r="C67" s="46" t="s">
        <v>226</v>
      </c>
      <c r="D67" s="40" t="s">
        <v>118</v>
      </c>
      <c r="E67" s="20" t="s">
        <v>25</v>
      </c>
      <c r="F67" s="20" t="s">
        <v>24</v>
      </c>
      <c r="G67" s="30" t="s">
        <v>23</v>
      </c>
      <c r="H67" s="37" t="s">
        <v>22</v>
      </c>
      <c r="I67" s="42" t="s">
        <v>90</v>
      </c>
      <c r="J67" s="43" t="s">
        <v>119</v>
      </c>
      <c r="K67" s="43" t="s">
        <v>558</v>
      </c>
      <c r="L67" s="85">
        <v>1</v>
      </c>
      <c r="M67" s="69">
        <v>3400</v>
      </c>
      <c r="N67" s="26">
        <v>900</v>
      </c>
      <c r="O67" s="12"/>
    </row>
    <row r="68" spans="1:15" s="2" customFormat="1" ht="41.25" customHeight="1" x14ac:dyDescent="0.2">
      <c r="A68" s="85">
        <f>COUNTA($C$4:C68)</f>
        <v>57</v>
      </c>
      <c r="B68" s="99"/>
      <c r="C68" s="46" t="s">
        <v>226</v>
      </c>
      <c r="D68" s="46" t="s">
        <v>160</v>
      </c>
      <c r="E68" s="20" t="s">
        <v>31</v>
      </c>
      <c r="F68" s="20" t="s">
        <v>30</v>
      </c>
      <c r="G68" s="20" t="s">
        <v>29</v>
      </c>
      <c r="H68" s="70" t="s">
        <v>28</v>
      </c>
      <c r="I68" s="42" t="s">
        <v>26</v>
      </c>
      <c r="J68" s="43" t="s">
        <v>94</v>
      </c>
      <c r="K68" s="43" t="s">
        <v>372</v>
      </c>
      <c r="L68" s="85">
        <v>1</v>
      </c>
      <c r="M68" s="69">
        <v>10500</v>
      </c>
      <c r="N68" s="71">
        <v>3200</v>
      </c>
      <c r="O68" s="12"/>
    </row>
    <row r="69" spans="1:15" s="2" customFormat="1" ht="41.25" customHeight="1" x14ac:dyDescent="0.2">
      <c r="A69" s="85">
        <f>COUNTA($C$4:C69)</f>
        <v>58</v>
      </c>
      <c r="B69" s="99"/>
      <c r="C69" s="46" t="s">
        <v>226</v>
      </c>
      <c r="D69" s="40" t="s">
        <v>176</v>
      </c>
      <c r="E69" s="20" t="s">
        <v>31</v>
      </c>
      <c r="F69" s="20" t="s">
        <v>30</v>
      </c>
      <c r="G69" s="20" t="s">
        <v>29</v>
      </c>
      <c r="H69" s="70" t="s">
        <v>28</v>
      </c>
      <c r="I69" s="42" t="s">
        <v>26</v>
      </c>
      <c r="J69" s="43" t="s">
        <v>94</v>
      </c>
      <c r="K69" s="43" t="s">
        <v>372</v>
      </c>
      <c r="L69" s="85">
        <v>1</v>
      </c>
      <c r="M69" s="69">
        <v>10500</v>
      </c>
      <c r="N69" s="71">
        <v>3200</v>
      </c>
      <c r="O69" s="12"/>
    </row>
    <row r="70" spans="1:15" s="2" customFormat="1" ht="41.25" customHeight="1" x14ac:dyDescent="0.2">
      <c r="A70" s="85">
        <f>COUNTA($C$4:C70)</f>
        <v>59</v>
      </c>
      <c r="B70" s="99"/>
      <c r="C70" s="46" t="s">
        <v>227</v>
      </c>
      <c r="D70" s="40" t="s">
        <v>120</v>
      </c>
      <c r="E70" s="20" t="s">
        <v>31</v>
      </c>
      <c r="F70" s="20" t="s">
        <v>30</v>
      </c>
      <c r="G70" s="20" t="s">
        <v>29</v>
      </c>
      <c r="H70" s="37" t="s">
        <v>42</v>
      </c>
      <c r="I70" s="42" t="s">
        <v>56</v>
      </c>
      <c r="J70" s="43" t="s">
        <v>57</v>
      </c>
      <c r="K70" s="37" t="s">
        <v>296</v>
      </c>
      <c r="L70" s="85">
        <v>1</v>
      </c>
      <c r="M70" s="69">
        <v>144000</v>
      </c>
      <c r="N70" s="26">
        <v>43500</v>
      </c>
      <c r="O70" s="12"/>
    </row>
    <row r="71" spans="1:15" s="2" customFormat="1" ht="41.25" customHeight="1" x14ac:dyDescent="0.2">
      <c r="A71" s="85">
        <f>COUNTA($C$4:C71)</f>
        <v>60</v>
      </c>
      <c r="B71" s="99"/>
      <c r="C71" s="46" t="s">
        <v>227</v>
      </c>
      <c r="D71" s="40" t="s">
        <v>621</v>
      </c>
      <c r="E71" s="20" t="s">
        <v>31</v>
      </c>
      <c r="F71" s="20" t="s">
        <v>30</v>
      </c>
      <c r="G71" s="20" t="s">
        <v>29</v>
      </c>
      <c r="H71" s="37" t="s">
        <v>42</v>
      </c>
      <c r="I71" s="67" t="s">
        <v>79</v>
      </c>
      <c r="J71" s="67" t="s">
        <v>80</v>
      </c>
      <c r="K71" s="64" t="s">
        <v>296</v>
      </c>
      <c r="L71" s="85">
        <v>1</v>
      </c>
      <c r="M71" s="69">
        <v>138000</v>
      </c>
      <c r="N71" s="69">
        <v>43500</v>
      </c>
      <c r="O71" s="12"/>
    </row>
    <row r="72" spans="1:15" s="2" customFormat="1" ht="41.25" customHeight="1" x14ac:dyDescent="0.2">
      <c r="A72" s="85">
        <f>COUNTA($C$4:C72)</f>
        <v>61</v>
      </c>
      <c r="B72" s="99"/>
      <c r="C72" s="46" t="s">
        <v>227</v>
      </c>
      <c r="D72" s="40" t="s">
        <v>175</v>
      </c>
      <c r="E72" s="20" t="s">
        <v>31</v>
      </c>
      <c r="F72" s="20" t="s">
        <v>30</v>
      </c>
      <c r="G72" s="20" t="s">
        <v>29</v>
      </c>
      <c r="H72" s="37" t="s">
        <v>42</v>
      </c>
      <c r="I72" s="37" t="s">
        <v>56</v>
      </c>
      <c r="J72" s="43" t="s">
        <v>57</v>
      </c>
      <c r="K72" s="64" t="s">
        <v>296</v>
      </c>
      <c r="L72" s="85">
        <v>1</v>
      </c>
      <c r="M72" s="69">
        <v>144000</v>
      </c>
      <c r="N72" s="26">
        <v>43500</v>
      </c>
      <c r="O72" s="12"/>
    </row>
    <row r="73" spans="1:15" s="2" customFormat="1" ht="43.5" customHeight="1" x14ac:dyDescent="0.2">
      <c r="A73" s="85">
        <f>COUNTA($C$4:C73)</f>
        <v>62</v>
      </c>
      <c r="B73" s="99"/>
      <c r="C73" s="46" t="s">
        <v>228</v>
      </c>
      <c r="D73" s="46" t="s">
        <v>129</v>
      </c>
      <c r="E73" s="20" t="s">
        <v>25</v>
      </c>
      <c r="F73" s="20" t="s">
        <v>24</v>
      </c>
      <c r="G73" s="30" t="s">
        <v>23</v>
      </c>
      <c r="H73" s="37" t="s">
        <v>22</v>
      </c>
      <c r="I73" s="42" t="s">
        <v>90</v>
      </c>
      <c r="J73" s="37" t="s">
        <v>130</v>
      </c>
      <c r="K73" s="37" t="s">
        <v>296</v>
      </c>
      <c r="L73" s="85">
        <v>1</v>
      </c>
      <c r="M73" s="69">
        <v>3800</v>
      </c>
      <c r="N73" s="26">
        <v>900</v>
      </c>
      <c r="O73" s="12"/>
    </row>
    <row r="74" spans="1:15" s="2" customFormat="1" ht="43.5" customHeight="1" x14ac:dyDescent="0.2">
      <c r="A74" s="85">
        <f>COUNTA($C$4:C74)</f>
        <v>63</v>
      </c>
      <c r="B74" s="99"/>
      <c r="C74" s="46" t="s">
        <v>233</v>
      </c>
      <c r="D74" s="46" t="s">
        <v>136</v>
      </c>
      <c r="E74" s="20" t="s">
        <v>25</v>
      </c>
      <c r="F74" s="20" t="s">
        <v>24</v>
      </c>
      <c r="G74" s="30" t="s">
        <v>23</v>
      </c>
      <c r="H74" s="37" t="s">
        <v>22</v>
      </c>
      <c r="I74" s="42" t="s">
        <v>566</v>
      </c>
      <c r="J74" s="37" t="s">
        <v>567</v>
      </c>
      <c r="K74" s="43" t="s">
        <v>545</v>
      </c>
      <c r="L74" s="85">
        <v>1</v>
      </c>
      <c r="M74" s="69">
        <v>3700</v>
      </c>
      <c r="N74" s="69">
        <v>900</v>
      </c>
      <c r="O74" s="12"/>
    </row>
    <row r="75" spans="1:15" s="2" customFormat="1" ht="43.5" customHeight="1" x14ac:dyDescent="0.2">
      <c r="A75" s="85">
        <f>COUNTA($C$4:C75)</f>
        <v>64</v>
      </c>
      <c r="B75" s="99"/>
      <c r="C75" s="46" t="s">
        <v>228</v>
      </c>
      <c r="D75" s="40" t="s">
        <v>195</v>
      </c>
      <c r="E75" s="20" t="s">
        <v>31</v>
      </c>
      <c r="F75" s="20" t="s">
        <v>30</v>
      </c>
      <c r="G75" s="20" t="s">
        <v>29</v>
      </c>
      <c r="H75" s="37" t="s">
        <v>42</v>
      </c>
      <c r="I75" s="37" t="s">
        <v>56</v>
      </c>
      <c r="J75" s="64" t="s">
        <v>58</v>
      </c>
      <c r="K75" s="64" t="s">
        <v>296</v>
      </c>
      <c r="L75" s="85">
        <v>1</v>
      </c>
      <c r="M75" s="69">
        <v>144000</v>
      </c>
      <c r="N75" s="71">
        <v>43500</v>
      </c>
      <c r="O75" s="12"/>
    </row>
    <row r="76" spans="1:15" s="2" customFormat="1" ht="43.5" customHeight="1" x14ac:dyDescent="0.2">
      <c r="A76" s="85">
        <f>COUNTA($C$4:C76)</f>
        <v>65</v>
      </c>
      <c r="B76" s="99"/>
      <c r="C76" s="46" t="s">
        <v>228</v>
      </c>
      <c r="D76" s="40" t="s">
        <v>207</v>
      </c>
      <c r="E76" s="20" t="s">
        <v>21</v>
      </c>
      <c r="F76" s="20" t="s">
        <v>20</v>
      </c>
      <c r="G76" s="20" t="s">
        <v>19</v>
      </c>
      <c r="H76" s="37" t="s">
        <v>254</v>
      </c>
      <c r="I76" s="37" t="s">
        <v>264</v>
      </c>
      <c r="J76" s="37" t="s">
        <v>92</v>
      </c>
      <c r="K76" s="37" t="s">
        <v>296</v>
      </c>
      <c r="L76" s="85">
        <v>1</v>
      </c>
      <c r="M76" s="69">
        <v>57000</v>
      </c>
      <c r="N76" s="26">
        <v>17000</v>
      </c>
      <c r="O76" s="12"/>
    </row>
    <row r="77" spans="1:15" s="2" customFormat="1" ht="43.5" customHeight="1" x14ac:dyDescent="0.2">
      <c r="A77" s="85">
        <f>COUNTA($C$4:C77)</f>
        <v>66</v>
      </c>
      <c r="B77" s="99"/>
      <c r="C77" s="46" t="s">
        <v>229</v>
      </c>
      <c r="D77" s="46" t="s">
        <v>131</v>
      </c>
      <c r="E77" s="20" t="s">
        <v>21</v>
      </c>
      <c r="F77" s="20" t="s">
        <v>20</v>
      </c>
      <c r="G77" s="20" t="s">
        <v>19</v>
      </c>
      <c r="H77" s="37" t="s">
        <v>67</v>
      </c>
      <c r="I77" s="42" t="s">
        <v>259</v>
      </c>
      <c r="J77" s="37" t="s">
        <v>124</v>
      </c>
      <c r="K77" s="37" t="s">
        <v>545</v>
      </c>
      <c r="L77" s="85">
        <v>1</v>
      </c>
      <c r="M77" s="69">
        <v>51000</v>
      </c>
      <c r="N77" s="26">
        <v>15200</v>
      </c>
      <c r="O77" s="12"/>
    </row>
    <row r="78" spans="1:15" s="2" customFormat="1" ht="43.5" customHeight="1" x14ac:dyDescent="0.2">
      <c r="A78" s="85">
        <f>COUNTA($C$4:C78)</f>
        <v>67</v>
      </c>
      <c r="B78" s="99"/>
      <c r="C78" s="46" t="s">
        <v>229</v>
      </c>
      <c r="D78" s="40" t="s">
        <v>179</v>
      </c>
      <c r="E78" s="20" t="s">
        <v>21</v>
      </c>
      <c r="F78" s="20" t="s">
        <v>20</v>
      </c>
      <c r="G78" s="20" t="s">
        <v>19</v>
      </c>
      <c r="H78" s="37" t="s">
        <v>254</v>
      </c>
      <c r="I78" s="37" t="s">
        <v>265</v>
      </c>
      <c r="J78" s="43" t="s">
        <v>180</v>
      </c>
      <c r="K78" s="64" t="s">
        <v>622</v>
      </c>
      <c r="L78" s="85">
        <v>1</v>
      </c>
      <c r="M78" s="71">
        <v>55000</v>
      </c>
      <c r="N78" s="26">
        <v>17000</v>
      </c>
      <c r="O78" s="12"/>
    </row>
    <row r="79" spans="1:15" s="2" customFormat="1" ht="43.5" customHeight="1" x14ac:dyDescent="0.2">
      <c r="A79" s="85">
        <f>COUNTA($C$4:C79)</f>
        <v>68</v>
      </c>
      <c r="B79" s="99"/>
      <c r="C79" s="46" t="s">
        <v>229</v>
      </c>
      <c r="D79" s="40" t="s">
        <v>181</v>
      </c>
      <c r="E79" s="20" t="s">
        <v>21</v>
      </c>
      <c r="F79" s="20" t="s">
        <v>20</v>
      </c>
      <c r="G79" s="20" t="s">
        <v>19</v>
      </c>
      <c r="H79" s="37" t="s">
        <v>72</v>
      </c>
      <c r="I79" s="37" t="s">
        <v>266</v>
      </c>
      <c r="J79" s="43" t="s">
        <v>182</v>
      </c>
      <c r="K79" s="64" t="s">
        <v>455</v>
      </c>
      <c r="L79" s="85">
        <v>1</v>
      </c>
      <c r="M79" s="71">
        <v>120000</v>
      </c>
      <c r="N79" s="57">
        <v>26900</v>
      </c>
      <c r="O79" s="12"/>
    </row>
    <row r="80" spans="1:15" s="2" customFormat="1" ht="43.5" customHeight="1" x14ac:dyDescent="0.2">
      <c r="A80" s="85">
        <f>COUNTA($C$4:C80)</f>
        <v>69</v>
      </c>
      <c r="B80" s="99"/>
      <c r="C80" s="46" t="s">
        <v>229</v>
      </c>
      <c r="D80" s="40" t="s">
        <v>184</v>
      </c>
      <c r="E80" s="36" t="s">
        <v>31</v>
      </c>
      <c r="F80" s="36" t="s">
        <v>40</v>
      </c>
      <c r="G80" s="36" t="s">
        <v>260</v>
      </c>
      <c r="H80" s="37" t="s">
        <v>263</v>
      </c>
      <c r="I80" s="37" t="s">
        <v>559</v>
      </c>
      <c r="J80" s="37" t="s">
        <v>185</v>
      </c>
      <c r="K80" s="37" t="s">
        <v>439</v>
      </c>
      <c r="L80" s="85">
        <v>1</v>
      </c>
      <c r="M80" s="69">
        <v>3800</v>
      </c>
      <c r="N80" s="26">
        <v>800</v>
      </c>
      <c r="O80" s="12"/>
    </row>
    <row r="81" spans="1:15" s="2" customFormat="1" ht="43.5" customHeight="1" x14ac:dyDescent="0.2">
      <c r="A81" s="85">
        <f>COUNTA($C$4:C81)</f>
        <v>70</v>
      </c>
      <c r="B81" s="99"/>
      <c r="C81" s="46" t="s">
        <v>229</v>
      </c>
      <c r="D81" s="40" t="s">
        <v>186</v>
      </c>
      <c r="E81" s="20" t="s">
        <v>21</v>
      </c>
      <c r="F81" s="20" t="s">
        <v>20</v>
      </c>
      <c r="G81" s="20" t="s">
        <v>19</v>
      </c>
      <c r="H81" s="37" t="s">
        <v>67</v>
      </c>
      <c r="I81" s="37" t="s">
        <v>267</v>
      </c>
      <c r="J81" s="37" t="s">
        <v>143</v>
      </c>
      <c r="K81" s="37" t="s">
        <v>442</v>
      </c>
      <c r="L81" s="85">
        <v>1</v>
      </c>
      <c r="M81" s="69">
        <v>52800</v>
      </c>
      <c r="N81" s="26">
        <v>15200</v>
      </c>
      <c r="O81" s="12"/>
    </row>
    <row r="82" spans="1:15" s="2" customFormat="1" ht="43.5" customHeight="1" x14ac:dyDescent="0.2">
      <c r="A82" s="85">
        <f>COUNTA($C$4:C82)</f>
        <v>71</v>
      </c>
      <c r="B82" s="99"/>
      <c r="C82" s="46" t="s">
        <v>229</v>
      </c>
      <c r="D82" s="40" t="s">
        <v>192</v>
      </c>
      <c r="E82" s="20" t="s">
        <v>31</v>
      </c>
      <c r="F82" s="20" t="s">
        <v>30</v>
      </c>
      <c r="G82" s="20" t="s">
        <v>29</v>
      </c>
      <c r="H82" s="37" t="s">
        <v>42</v>
      </c>
      <c r="I82" s="37" t="s">
        <v>46</v>
      </c>
      <c r="J82" s="43" t="s">
        <v>145</v>
      </c>
      <c r="K82" s="64" t="s">
        <v>377</v>
      </c>
      <c r="L82" s="85">
        <v>1</v>
      </c>
      <c r="M82" s="69">
        <v>142000</v>
      </c>
      <c r="N82" s="69">
        <v>43500</v>
      </c>
      <c r="O82" s="12"/>
    </row>
    <row r="83" spans="1:15" s="2" customFormat="1" ht="43.5" customHeight="1" x14ac:dyDescent="0.2">
      <c r="A83" s="85">
        <f>COUNTA($C$4:C83)</f>
        <v>72</v>
      </c>
      <c r="B83" s="99"/>
      <c r="C83" s="46" t="s">
        <v>229</v>
      </c>
      <c r="D83" s="40" t="s">
        <v>193</v>
      </c>
      <c r="E83" s="20" t="s">
        <v>31</v>
      </c>
      <c r="F83" s="20" t="s">
        <v>30</v>
      </c>
      <c r="G83" s="20" t="s">
        <v>29</v>
      </c>
      <c r="H83" s="37" t="s">
        <v>42</v>
      </c>
      <c r="I83" s="37" t="s">
        <v>46</v>
      </c>
      <c r="J83" s="43" t="s">
        <v>145</v>
      </c>
      <c r="K83" s="64" t="s">
        <v>377</v>
      </c>
      <c r="L83" s="85">
        <v>1</v>
      </c>
      <c r="M83" s="69">
        <v>142000</v>
      </c>
      <c r="N83" s="69">
        <v>43500</v>
      </c>
      <c r="O83" s="12"/>
    </row>
    <row r="84" spans="1:15" s="2" customFormat="1" ht="43.5" customHeight="1" x14ac:dyDescent="0.2">
      <c r="A84" s="85">
        <f>COUNTA($C$4:C84)</f>
        <v>73</v>
      </c>
      <c r="B84" s="99"/>
      <c r="C84" s="46" t="s">
        <v>230</v>
      </c>
      <c r="D84" s="40" t="s">
        <v>132</v>
      </c>
      <c r="E84" s="20" t="s">
        <v>31</v>
      </c>
      <c r="F84" s="20" t="s">
        <v>30</v>
      </c>
      <c r="G84" s="20" t="s">
        <v>29</v>
      </c>
      <c r="H84" s="37" t="s">
        <v>28</v>
      </c>
      <c r="I84" s="42" t="s">
        <v>268</v>
      </c>
      <c r="J84" s="37" t="s">
        <v>133</v>
      </c>
      <c r="K84" s="37" t="s">
        <v>556</v>
      </c>
      <c r="L84" s="85">
        <v>1</v>
      </c>
      <c r="M84" s="69">
        <v>11000</v>
      </c>
      <c r="N84" s="26">
        <v>3200</v>
      </c>
      <c r="O84" s="14"/>
    </row>
    <row r="85" spans="1:15" s="2" customFormat="1" ht="43.5" customHeight="1" x14ac:dyDescent="0.2">
      <c r="A85" s="85">
        <f>COUNTA($C$4:C85)</f>
        <v>74</v>
      </c>
      <c r="B85" s="99"/>
      <c r="C85" s="46" t="s">
        <v>230</v>
      </c>
      <c r="D85" s="40" t="s">
        <v>137</v>
      </c>
      <c r="E85" s="36" t="s">
        <v>31</v>
      </c>
      <c r="F85" s="36" t="s">
        <v>40</v>
      </c>
      <c r="G85" s="36" t="s">
        <v>260</v>
      </c>
      <c r="H85" s="37" t="s">
        <v>38</v>
      </c>
      <c r="I85" s="42" t="s">
        <v>269</v>
      </c>
      <c r="J85" s="37" t="s">
        <v>112</v>
      </c>
      <c r="K85" s="37" t="s">
        <v>308</v>
      </c>
      <c r="L85" s="85">
        <v>1</v>
      </c>
      <c r="M85" s="69">
        <v>7200</v>
      </c>
      <c r="N85" s="26">
        <v>1600</v>
      </c>
      <c r="O85" s="12"/>
    </row>
    <row r="86" spans="1:15" s="2" customFormat="1" ht="43.5" customHeight="1" x14ac:dyDescent="0.2">
      <c r="A86" s="85">
        <f>COUNTA($C$4:C86)</f>
        <v>75</v>
      </c>
      <c r="B86" s="99" t="s">
        <v>245</v>
      </c>
      <c r="C86" s="46" t="s">
        <v>230</v>
      </c>
      <c r="D86" s="40" t="s">
        <v>138</v>
      </c>
      <c r="E86" s="20" t="s">
        <v>31</v>
      </c>
      <c r="F86" s="20" t="s">
        <v>30</v>
      </c>
      <c r="G86" s="20" t="s">
        <v>29</v>
      </c>
      <c r="H86" s="37" t="s">
        <v>28</v>
      </c>
      <c r="I86" s="42" t="s">
        <v>270</v>
      </c>
      <c r="J86" s="37" t="s">
        <v>139</v>
      </c>
      <c r="K86" s="37" t="s">
        <v>558</v>
      </c>
      <c r="L86" s="85">
        <v>1</v>
      </c>
      <c r="M86" s="69">
        <v>10200</v>
      </c>
      <c r="N86" s="26">
        <v>3200</v>
      </c>
      <c r="O86" s="12"/>
    </row>
    <row r="87" spans="1:15" s="2" customFormat="1" ht="43.5" customHeight="1" x14ac:dyDescent="0.2">
      <c r="A87" s="85">
        <f>COUNTA($C$4:C87)</f>
        <v>76</v>
      </c>
      <c r="B87" s="99"/>
      <c r="C87" s="46" t="s">
        <v>230</v>
      </c>
      <c r="D87" s="40" t="s">
        <v>156</v>
      </c>
      <c r="E87" s="20" t="s">
        <v>21</v>
      </c>
      <c r="F87" s="20" t="s">
        <v>20</v>
      </c>
      <c r="G87" s="20" t="s">
        <v>19</v>
      </c>
      <c r="H87" s="70" t="s">
        <v>67</v>
      </c>
      <c r="I87" s="67" t="s">
        <v>259</v>
      </c>
      <c r="J87" s="70" t="s">
        <v>124</v>
      </c>
      <c r="K87" s="70" t="s">
        <v>300</v>
      </c>
      <c r="L87" s="85">
        <v>1</v>
      </c>
      <c r="M87" s="69">
        <v>51000</v>
      </c>
      <c r="N87" s="69">
        <v>15200</v>
      </c>
      <c r="O87" s="12"/>
    </row>
    <row r="88" spans="1:15" s="2" customFormat="1" ht="43.5" customHeight="1" x14ac:dyDescent="0.2">
      <c r="A88" s="85">
        <f>COUNTA($C$4:C88)</f>
        <v>77</v>
      </c>
      <c r="B88" s="99"/>
      <c r="C88" s="46" t="s">
        <v>230</v>
      </c>
      <c r="D88" s="40" t="s">
        <v>157</v>
      </c>
      <c r="E88" s="20" t="s">
        <v>21</v>
      </c>
      <c r="F88" s="20" t="s">
        <v>20</v>
      </c>
      <c r="G88" s="20" t="s">
        <v>19</v>
      </c>
      <c r="H88" s="70" t="s">
        <v>18</v>
      </c>
      <c r="I88" s="67" t="s">
        <v>240</v>
      </c>
      <c r="J88" s="70" t="s">
        <v>16</v>
      </c>
      <c r="K88" s="70" t="s">
        <v>545</v>
      </c>
      <c r="L88" s="85">
        <v>1</v>
      </c>
      <c r="M88" s="69">
        <v>85000</v>
      </c>
      <c r="N88" s="69">
        <v>25400</v>
      </c>
      <c r="O88" s="12"/>
    </row>
    <row r="89" spans="1:15" s="2" customFormat="1" ht="43.5" customHeight="1" x14ac:dyDescent="0.2">
      <c r="A89" s="85">
        <f>COUNTA($C$4:C89)</f>
        <v>78</v>
      </c>
      <c r="B89" s="99"/>
      <c r="C89" s="46" t="s">
        <v>230</v>
      </c>
      <c r="D89" s="40" t="s">
        <v>158</v>
      </c>
      <c r="E89" s="20" t="s">
        <v>21</v>
      </c>
      <c r="F89" s="20" t="s">
        <v>20</v>
      </c>
      <c r="G89" s="20" t="s">
        <v>19</v>
      </c>
      <c r="H89" s="67" t="s">
        <v>18</v>
      </c>
      <c r="I89" s="67" t="s">
        <v>240</v>
      </c>
      <c r="J89" s="36" t="s">
        <v>16</v>
      </c>
      <c r="K89" s="31" t="s">
        <v>545</v>
      </c>
      <c r="L89" s="85">
        <v>1</v>
      </c>
      <c r="M89" s="69">
        <v>85000</v>
      </c>
      <c r="N89" s="69">
        <v>25400</v>
      </c>
      <c r="O89" s="12"/>
    </row>
    <row r="90" spans="1:15" s="2" customFormat="1" ht="43.5" customHeight="1" x14ac:dyDescent="0.2">
      <c r="A90" s="85">
        <f>COUNTA($C$4:C90)</f>
        <v>79</v>
      </c>
      <c r="B90" s="99"/>
      <c r="C90" s="46" t="s">
        <v>231</v>
      </c>
      <c r="D90" s="40" t="s">
        <v>140</v>
      </c>
      <c r="E90" s="20" t="s">
        <v>21</v>
      </c>
      <c r="F90" s="20" t="s">
        <v>20</v>
      </c>
      <c r="G90" s="20" t="s">
        <v>19</v>
      </c>
      <c r="H90" s="37" t="s">
        <v>254</v>
      </c>
      <c r="I90" s="42" t="s">
        <v>253</v>
      </c>
      <c r="J90" s="37" t="s">
        <v>124</v>
      </c>
      <c r="K90" s="37" t="s">
        <v>545</v>
      </c>
      <c r="L90" s="85">
        <v>1</v>
      </c>
      <c r="M90" s="69">
        <v>57000</v>
      </c>
      <c r="N90" s="26">
        <v>17000</v>
      </c>
      <c r="O90" s="12"/>
    </row>
    <row r="91" spans="1:15" s="2" customFormat="1" ht="43.5" customHeight="1" x14ac:dyDescent="0.2">
      <c r="A91" s="85">
        <f>COUNTA($C$4:C91)</f>
        <v>80</v>
      </c>
      <c r="B91" s="99"/>
      <c r="C91" s="46" t="s">
        <v>231</v>
      </c>
      <c r="D91" s="40" t="s">
        <v>144</v>
      </c>
      <c r="E91" s="20" t="s">
        <v>31</v>
      </c>
      <c r="F91" s="20" t="s">
        <v>30</v>
      </c>
      <c r="G91" s="20" t="s">
        <v>29</v>
      </c>
      <c r="H91" s="37" t="s">
        <v>42</v>
      </c>
      <c r="I91" s="42" t="s">
        <v>46</v>
      </c>
      <c r="J91" s="37" t="s">
        <v>145</v>
      </c>
      <c r="K91" s="31" t="s">
        <v>105</v>
      </c>
      <c r="L91" s="85">
        <v>1</v>
      </c>
      <c r="M91" s="69">
        <v>145000</v>
      </c>
      <c r="N91" s="69">
        <v>43500</v>
      </c>
      <c r="O91" s="12"/>
    </row>
    <row r="92" spans="1:15" s="2" customFormat="1" ht="43.5" customHeight="1" x14ac:dyDescent="0.2">
      <c r="A92" s="85">
        <f>COUNTA($C$4:C92)</f>
        <v>81</v>
      </c>
      <c r="B92" s="99"/>
      <c r="C92" s="46" t="s">
        <v>231</v>
      </c>
      <c r="D92" s="40" t="s">
        <v>189</v>
      </c>
      <c r="E92" s="20" t="s">
        <v>31</v>
      </c>
      <c r="F92" s="20" t="s">
        <v>30</v>
      </c>
      <c r="G92" s="20" t="s">
        <v>29</v>
      </c>
      <c r="H92" s="37" t="s">
        <v>28</v>
      </c>
      <c r="I92" s="37" t="s">
        <v>243</v>
      </c>
      <c r="J92" s="37" t="s">
        <v>127</v>
      </c>
      <c r="K92" s="37" t="s">
        <v>453</v>
      </c>
      <c r="L92" s="85">
        <v>1</v>
      </c>
      <c r="M92" s="69">
        <v>11000</v>
      </c>
      <c r="N92" s="26">
        <v>3200</v>
      </c>
      <c r="O92" s="12"/>
    </row>
    <row r="93" spans="1:15" s="2" customFormat="1" ht="43.5" customHeight="1" x14ac:dyDescent="0.2">
      <c r="A93" s="85">
        <f>COUNTA($C$4:C93)</f>
        <v>82</v>
      </c>
      <c r="B93" s="99"/>
      <c r="C93" s="46" t="s">
        <v>231</v>
      </c>
      <c r="D93" s="40" t="s">
        <v>208</v>
      </c>
      <c r="E93" s="20" t="s">
        <v>21</v>
      </c>
      <c r="F93" s="20" t="s">
        <v>20</v>
      </c>
      <c r="G93" s="20" t="s">
        <v>19</v>
      </c>
      <c r="H93" s="37" t="s">
        <v>67</v>
      </c>
      <c r="I93" s="37" t="s">
        <v>267</v>
      </c>
      <c r="J93" s="37" t="s">
        <v>143</v>
      </c>
      <c r="K93" s="31" t="s">
        <v>442</v>
      </c>
      <c r="L93" s="85">
        <v>1</v>
      </c>
      <c r="M93" s="69">
        <v>52500</v>
      </c>
      <c r="N93" s="69">
        <v>15200</v>
      </c>
      <c r="O93" s="12"/>
    </row>
    <row r="94" spans="1:15" s="2" customFormat="1" ht="43.5" customHeight="1" x14ac:dyDescent="0.2">
      <c r="A94" s="85">
        <f>COUNTA($C$4:C94)</f>
        <v>83</v>
      </c>
      <c r="B94" s="99"/>
      <c r="C94" s="46" t="s">
        <v>231</v>
      </c>
      <c r="D94" s="40" t="s">
        <v>194</v>
      </c>
      <c r="E94" s="20" t="s">
        <v>31</v>
      </c>
      <c r="F94" s="20" t="s">
        <v>30</v>
      </c>
      <c r="G94" s="20" t="s">
        <v>29</v>
      </c>
      <c r="H94" s="37" t="s">
        <v>60</v>
      </c>
      <c r="I94" s="37" t="s">
        <v>59</v>
      </c>
      <c r="J94" s="37" t="s">
        <v>172</v>
      </c>
      <c r="K94" s="37" t="s">
        <v>372</v>
      </c>
      <c r="L94" s="85">
        <v>1</v>
      </c>
      <c r="M94" s="69">
        <v>5000</v>
      </c>
      <c r="N94" s="69">
        <v>1800</v>
      </c>
      <c r="O94" s="12"/>
    </row>
    <row r="95" spans="1:15" s="2" customFormat="1" ht="43.5" customHeight="1" x14ac:dyDescent="0.2">
      <c r="A95" s="85">
        <f>COUNTA($C$4:C95)</f>
        <v>84</v>
      </c>
      <c r="B95" s="99"/>
      <c r="C95" s="46" t="s">
        <v>231</v>
      </c>
      <c r="D95" s="40" t="s">
        <v>210</v>
      </c>
      <c r="E95" s="20" t="s">
        <v>21</v>
      </c>
      <c r="F95" s="20" t="s">
        <v>20</v>
      </c>
      <c r="G95" s="20" t="s">
        <v>19</v>
      </c>
      <c r="H95" s="37" t="s">
        <v>67</v>
      </c>
      <c r="I95" s="37" t="s">
        <v>267</v>
      </c>
      <c r="J95" s="37" t="s">
        <v>143</v>
      </c>
      <c r="K95" s="31" t="s">
        <v>442</v>
      </c>
      <c r="L95" s="85">
        <v>1</v>
      </c>
      <c r="M95" s="69">
        <v>52500</v>
      </c>
      <c r="N95" s="29">
        <v>15200</v>
      </c>
      <c r="O95" s="12"/>
    </row>
    <row r="96" spans="1:15" s="2" customFormat="1" ht="43.5" customHeight="1" x14ac:dyDescent="0.2">
      <c r="A96" s="85">
        <f>COUNTA($C$4:C96)</f>
        <v>85</v>
      </c>
      <c r="B96" s="99"/>
      <c r="C96" s="46" t="s">
        <v>232</v>
      </c>
      <c r="D96" s="40" t="s">
        <v>141</v>
      </c>
      <c r="E96" s="20" t="s">
        <v>31</v>
      </c>
      <c r="F96" s="20" t="s">
        <v>30</v>
      </c>
      <c r="G96" s="20" t="s">
        <v>29</v>
      </c>
      <c r="H96" s="37" t="s">
        <v>28</v>
      </c>
      <c r="I96" s="42" t="s">
        <v>268</v>
      </c>
      <c r="J96" s="37" t="s">
        <v>133</v>
      </c>
      <c r="K96" s="37" t="s">
        <v>133</v>
      </c>
      <c r="L96" s="85">
        <v>1</v>
      </c>
      <c r="M96" s="71">
        <v>11000</v>
      </c>
      <c r="N96" s="26">
        <v>3200</v>
      </c>
      <c r="O96" s="15"/>
    </row>
    <row r="97" spans="1:15" s="2" customFormat="1" ht="43.5" customHeight="1" x14ac:dyDescent="0.2">
      <c r="A97" s="85">
        <f>COUNTA($C$4:C97)</f>
        <v>86</v>
      </c>
      <c r="B97" s="99"/>
      <c r="C97" s="46" t="s">
        <v>232</v>
      </c>
      <c r="D97" s="40" t="s">
        <v>146</v>
      </c>
      <c r="E97" s="20" t="s">
        <v>21</v>
      </c>
      <c r="F97" s="20" t="s">
        <v>20</v>
      </c>
      <c r="G97" s="20" t="s">
        <v>19</v>
      </c>
      <c r="H97" s="37" t="s">
        <v>67</v>
      </c>
      <c r="I97" s="42" t="s">
        <v>259</v>
      </c>
      <c r="J97" s="43" t="s">
        <v>124</v>
      </c>
      <c r="K97" s="43" t="s">
        <v>300</v>
      </c>
      <c r="L97" s="85">
        <v>1</v>
      </c>
      <c r="M97" s="69">
        <v>51000</v>
      </c>
      <c r="N97" s="69">
        <v>15200</v>
      </c>
      <c r="O97" s="15"/>
    </row>
    <row r="98" spans="1:15" s="2" customFormat="1" ht="43.5" customHeight="1" x14ac:dyDescent="0.2">
      <c r="A98" s="85">
        <f>COUNTA($C$4:C98)</f>
        <v>87</v>
      </c>
      <c r="B98" s="99"/>
      <c r="C98" s="46" t="s">
        <v>232</v>
      </c>
      <c r="D98" s="40" t="s">
        <v>147</v>
      </c>
      <c r="E98" s="20" t="s">
        <v>31</v>
      </c>
      <c r="F98" s="20" t="s">
        <v>30</v>
      </c>
      <c r="G98" s="20" t="s">
        <v>29</v>
      </c>
      <c r="H98" s="37" t="s">
        <v>28</v>
      </c>
      <c r="I98" s="42" t="s">
        <v>268</v>
      </c>
      <c r="J98" s="43" t="s">
        <v>133</v>
      </c>
      <c r="K98" s="43" t="s">
        <v>556</v>
      </c>
      <c r="L98" s="85">
        <v>1</v>
      </c>
      <c r="M98" s="68" t="s">
        <v>148</v>
      </c>
      <c r="N98" s="69">
        <v>3200</v>
      </c>
      <c r="O98" s="15"/>
    </row>
    <row r="99" spans="1:15" s="2" customFormat="1" ht="43.5" customHeight="1" x14ac:dyDescent="0.2">
      <c r="A99" s="85">
        <f>COUNTA($C$4:C99)</f>
        <v>88</v>
      </c>
      <c r="B99" s="99"/>
      <c r="C99" s="46" t="s">
        <v>232</v>
      </c>
      <c r="D99" s="40" t="s">
        <v>159</v>
      </c>
      <c r="E99" s="20" t="s">
        <v>21</v>
      </c>
      <c r="F99" s="20" t="s">
        <v>562</v>
      </c>
      <c r="G99" s="20" t="s">
        <v>19</v>
      </c>
      <c r="H99" s="67" t="s">
        <v>72</v>
      </c>
      <c r="I99" s="67" t="s">
        <v>271</v>
      </c>
      <c r="J99" s="70" t="s">
        <v>143</v>
      </c>
      <c r="K99" s="70" t="s">
        <v>560</v>
      </c>
      <c r="L99" s="85">
        <v>1</v>
      </c>
      <c r="M99" s="69">
        <v>98000</v>
      </c>
      <c r="N99" s="26">
        <v>26900</v>
      </c>
      <c r="O99" s="15"/>
    </row>
    <row r="100" spans="1:15" s="2" customFormat="1" ht="43.5" customHeight="1" x14ac:dyDescent="0.2">
      <c r="A100" s="85">
        <f>COUNTA($C$4:C100)</f>
        <v>89</v>
      </c>
      <c r="B100" s="99"/>
      <c r="C100" s="46" t="s">
        <v>233</v>
      </c>
      <c r="D100" s="40" t="s">
        <v>142</v>
      </c>
      <c r="E100" s="20" t="s">
        <v>21</v>
      </c>
      <c r="F100" s="20" t="s">
        <v>562</v>
      </c>
      <c r="G100" s="20" t="s">
        <v>19</v>
      </c>
      <c r="H100" s="37" t="s">
        <v>67</v>
      </c>
      <c r="I100" s="65" t="s">
        <v>267</v>
      </c>
      <c r="J100" s="37" t="s">
        <v>143</v>
      </c>
      <c r="K100" s="31" t="s">
        <v>442</v>
      </c>
      <c r="L100" s="85">
        <v>1</v>
      </c>
      <c r="M100" s="69">
        <v>52500</v>
      </c>
      <c r="N100" s="26">
        <v>15200</v>
      </c>
      <c r="O100" s="15"/>
    </row>
    <row r="101" spans="1:15" s="2" customFormat="1" ht="43.5" customHeight="1" x14ac:dyDescent="0.2">
      <c r="A101" s="85">
        <f>COUNTA($C$4:C101)</f>
        <v>90</v>
      </c>
      <c r="B101" s="99"/>
      <c r="C101" s="46" t="s">
        <v>233</v>
      </c>
      <c r="D101" s="40" t="s">
        <v>162</v>
      </c>
      <c r="E101" s="36" t="s">
        <v>561</v>
      </c>
      <c r="F101" s="36" t="s">
        <v>24</v>
      </c>
      <c r="G101" s="36" t="s">
        <v>425</v>
      </c>
      <c r="H101" s="37" t="s">
        <v>37</v>
      </c>
      <c r="I101" s="37" t="s">
        <v>261</v>
      </c>
      <c r="J101" s="70" t="s">
        <v>114</v>
      </c>
      <c r="K101" s="70" t="s">
        <v>556</v>
      </c>
      <c r="L101" s="85">
        <v>1</v>
      </c>
      <c r="M101" s="69">
        <v>6400</v>
      </c>
      <c r="N101" s="69">
        <v>1600</v>
      </c>
      <c r="O101" s="15"/>
    </row>
    <row r="102" spans="1:15" s="2" customFormat="1" ht="43.5" customHeight="1" x14ac:dyDescent="0.2">
      <c r="A102" s="85">
        <f>COUNTA($C$4:C102)</f>
        <v>91</v>
      </c>
      <c r="B102" s="99"/>
      <c r="C102" s="46" t="s">
        <v>233</v>
      </c>
      <c r="D102" s="46" t="s">
        <v>164</v>
      </c>
      <c r="E102" s="20" t="s">
        <v>31</v>
      </c>
      <c r="F102" s="19" t="s">
        <v>30</v>
      </c>
      <c r="G102" s="19" t="s">
        <v>29</v>
      </c>
      <c r="H102" s="64" t="s">
        <v>28</v>
      </c>
      <c r="I102" s="67" t="s">
        <v>242</v>
      </c>
      <c r="J102" s="67" t="s">
        <v>80</v>
      </c>
      <c r="K102" s="64" t="s">
        <v>296</v>
      </c>
      <c r="L102" s="85">
        <v>1</v>
      </c>
      <c r="M102" s="71">
        <v>12000</v>
      </c>
      <c r="N102" s="71">
        <v>3200</v>
      </c>
      <c r="O102" s="15"/>
    </row>
    <row r="103" spans="1:15" s="2" customFormat="1" ht="43.5" customHeight="1" x14ac:dyDescent="0.2">
      <c r="A103" s="85">
        <f>COUNTA($C$4:C103)</f>
        <v>92</v>
      </c>
      <c r="B103" s="99"/>
      <c r="C103" s="46" t="s">
        <v>233</v>
      </c>
      <c r="D103" s="40" t="s">
        <v>165</v>
      </c>
      <c r="E103" s="20" t="s">
        <v>31</v>
      </c>
      <c r="F103" s="20" t="s">
        <v>30</v>
      </c>
      <c r="G103" s="20" t="s">
        <v>29</v>
      </c>
      <c r="H103" s="70" t="s">
        <v>28</v>
      </c>
      <c r="I103" s="70" t="s">
        <v>272</v>
      </c>
      <c r="J103" s="70" t="s">
        <v>166</v>
      </c>
      <c r="K103" s="70" t="s">
        <v>422</v>
      </c>
      <c r="L103" s="85">
        <v>1</v>
      </c>
      <c r="M103" s="69">
        <v>8000</v>
      </c>
      <c r="N103" s="69">
        <v>3200</v>
      </c>
      <c r="O103" s="15"/>
    </row>
    <row r="104" spans="1:15" s="2" customFormat="1" ht="43.5" customHeight="1" x14ac:dyDescent="0.2">
      <c r="A104" s="85">
        <f>COUNTA($C$4:C104)</f>
        <v>93</v>
      </c>
      <c r="B104" s="99"/>
      <c r="C104" s="46" t="s">
        <v>233</v>
      </c>
      <c r="D104" s="40" t="s">
        <v>167</v>
      </c>
      <c r="E104" s="20" t="s">
        <v>31</v>
      </c>
      <c r="F104" s="20" t="s">
        <v>30</v>
      </c>
      <c r="G104" s="20" t="s">
        <v>29</v>
      </c>
      <c r="H104" s="70" t="s">
        <v>28</v>
      </c>
      <c r="I104" s="70" t="s">
        <v>26</v>
      </c>
      <c r="J104" s="70" t="s">
        <v>94</v>
      </c>
      <c r="K104" s="37" t="s">
        <v>407</v>
      </c>
      <c r="L104" s="85">
        <v>1</v>
      </c>
      <c r="M104" s="69">
        <v>10500</v>
      </c>
      <c r="N104" s="69">
        <v>3200</v>
      </c>
      <c r="O104" s="15"/>
    </row>
    <row r="105" spans="1:15" s="2" customFormat="1" ht="43.5" customHeight="1" x14ac:dyDescent="0.2">
      <c r="A105" s="85">
        <f>COUNTA($C$4:C105)</f>
        <v>94</v>
      </c>
      <c r="B105" s="99"/>
      <c r="C105" s="46" t="s">
        <v>233</v>
      </c>
      <c r="D105" s="40" t="s">
        <v>173</v>
      </c>
      <c r="E105" s="20" t="s">
        <v>31</v>
      </c>
      <c r="F105" s="20" t="s">
        <v>30</v>
      </c>
      <c r="G105" s="20" t="s">
        <v>29</v>
      </c>
      <c r="H105" s="37" t="s">
        <v>28</v>
      </c>
      <c r="I105" s="37" t="s">
        <v>242</v>
      </c>
      <c r="J105" s="37" t="s">
        <v>80</v>
      </c>
      <c r="K105" s="37" t="s">
        <v>296</v>
      </c>
      <c r="L105" s="85">
        <v>1</v>
      </c>
      <c r="M105" s="69">
        <v>12000</v>
      </c>
      <c r="N105" s="69">
        <v>3200</v>
      </c>
      <c r="O105" s="15"/>
    </row>
    <row r="106" spans="1:15" s="2" customFormat="1" ht="43.5" customHeight="1" x14ac:dyDescent="0.2">
      <c r="A106" s="85">
        <f>COUNTA($C$4:C106)</f>
        <v>95</v>
      </c>
      <c r="B106" s="99"/>
      <c r="C106" s="46" t="s">
        <v>233</v>
      </c>
      <c r="D106" s="40" t="s">
        <v>183</v>
      </c>
      <c r="E106" s="20" t="s">
        <v>31</v>
      </c>
      <c r="F106" s="20" t="s">
        <v>30</v>
      </c>
      <c r="G106" s="20" t="s">
        <v>29</v>
      </c>
      <c r="H106" s="37" t="s">
        <v>42</v>
      </c>
      <c r="I106" s="37" t="s">
        <v>46</v>
      </c>
      <c r="J106" s="37" t="s">
        <v>145</v>
      </c>
      <c r="K106" s="31" t="s">
        <v>416</v>
      </c>
      <c r="L106" s="85">
        <v>1</v>
      </c>
      <c r="M106" s="69">
        <v>155000</v>
      </c>
      <c r="N106" s="69">
        <v>43500</v>
      </c>
      <c r="O106" s="15"/>
    </row>
    <row r="107" spans="1:15" s="2" customFormat="1" ht="42" customHeight="1" x14ac:dyDescent="0.2">
      <c r="A107" s="85">
        <f>COUNTA($C$4:C107)</f>
        <v>96</v>
      </c>
      <c r="B107" s="109" t="s">
        <v>246</v>
      </c>
      <c r="C107" s="46" t="s">
        <v>233</v>
      </c>
      <c r="D107" s="40" t="s">
        <v>190</v>
      </c>
      <c r="E107" s="20" t="s">
        <v>31</v>
      </c>
      <c r="F107" s="20" t="s">
        <v>30</v>
      </c>
      <c r="G107" s="20" t="s">
        <v>29</v>
      </c>
      <c r="H107" s="37" t="s">
        <v>28</v>
      </c>
      <c r="I107" s="37" t="s">
        <v>242</v>
      </c>
      <c r="J107" s="37" t="s">
        <v>80</v>
      </c>
      <c r="K107" s="37" t="s">
        <v>296</v>
      </c>
      <c r="L107" s="85">
        <v>1</v>
      </c>
      <c r="M107" s="69">
        <v>12000</v>
      </c>
      <c r="N107" s="69">
        <v>3200</v>
      </c>
      <c r="O107" s="15"/>
    </row>
    <row r="108" spans="1:15" s="2" customFormat="1" ht="42" customHeight="1" x14ac:dyDescent="0.2">
      <c r="A108" s="85">
        <f>COUNTA($C$4:C108)</f>
        <v>97</v>
      </c>
      <c r="B108" s="110"/>
      <c r="C108" s="46" t="s">
        <v>233</v>
      </c>
      <c r="D108" s="40" t="s">
        <v>220</v>
      </c>
      <c r="E108" s="20" t="s">
        <v>31</v>
      </c>
      <c r="F108" s="20" t="s">
        <v>30</v>
      </c>
      <c r="G108" s="20" t="s">
        <v>29</v>
      </c>
      <c r="H108" s="37" t="s">
        <v>42</v>
      </c>
      <c r="I108" s="37" t="s">
        <v>46</v>
      </c>
      <c r="J108" s="37" t="s">
        <v>145</v>
      </c>
      <c r="K108" s="37" t="s">
        <v>416</v>
      </c>
      <c r="L108" s="85">
        <v>1</v>
      </c>
      <c r="M108" s="69">
        <v>155000</v>
      </c>
      <c r="N108" s="69">
        <v>43500</v>
      </c>
      <c r="O108" s="15"/>
    </row>
    <row r="109" spans="1:15" s="2" customFormat="1" ht="42" customHeight="1" x14ac:dyDescent="0.2">
      <c r="A109" s="85">
        <f>COUNTA($C$4:C109)</f>
        <v>98</v>
      </c>
      <c r="B109" s="110"/>
      <c r="C109" s="46" t="s">
        <v>234</v>
      </c>
      <c r="D109" s="40" t="s">
        <v>149</v>
      </c>
      <c r="E109" s="36" t="s">
        <v>31</v>
      </c>
      <c r="F109" s="36" t="s">
        <v>40</v>
      </c>
      <c r="G109" s="36" t="s">
        <v>260</v>
      </c>
      <c r="H109" s="37" t="s">
        <v>38</v>
      </c>
      <c r="I109" s="37" t="s">
        <v>269</v>
      </c>
      <c r="J109" s="37" t="s">
        <v>112</v>
      </c>
      <c r="K109" s="37" t="s">
        <v>308</v>
      </c>
      <c r="L109" s="85">
        <v>1</v>
      </c>
      <c r="M109" s="69">
        <v>7500</v>
      </c>
      <c r="N109" s="26">
        <v>1600</v>
      </c>
      <c r="O109" s="15"/>
    </row>
    <row r="110" spans="1:15" s="2" customFormat="1" ht="42" customHeight="1" x14ac:dyDescent="0.2">
      <c r="A110" s="85">
        <f>COUNTA($C$4:C110)</f>
        <v>99</v>
      </c>
      <c r="B110" s="110"/>
      <c r="C110" s="46" t="s">
        <v>234</v>
      </c>
      <c r="D110" s="48" t="s">
        <v>150</v>
      </c>
      <c r="E110" s="20" t="s">
        <v>21</v>
      </c>
      <c r="F110" s="20" t="s">
        <v>20</v>
      </c>
      <c r="G110" s="20" t="s">
        <v>19</v>
      </c>
      <c r="H110" s="36" t="s">
        <v>274</v>
      </c>
      <c r="I110" s="65" t="s">
        <v>273</v>
      </c>
      <c r="J110" s="37" t="s">
        <v>143</v>
      </c>
      <c r="K110" s="31" t="s">
        <v>308</v>
      </c>
      <c r="L110" s="47">
        <v>1</v>
      </c>
      <c r="M110" s="56">
        <v>180000</v>
      </c>
      <c r="N110" s="58">
        <v>57400</v>
      </c>
      <c r="O110" s="15"/>
    </row>
    <row r="111" spans="1:15" s="2" customFormat="1" ht="42" customHeight="1" x14ac:dyDescent="0.2">
      <c r="A111" s="85">
        <f>COUNTA($C$4:C111)</f>
        <v>100</v>
      </c>
      <c r="B111" s="110"/>
      <c r="C111" s="46" t="s">
        <v>235</v>
      </c>
      <c r="D111" s="46" t="s">
        <v>155</v>
      </c>
      <c r="E111" s="20" t="s">
        <v>25</v>
      </c>
      <c r="F111" s="20" t="s">
        <v>24</v>
      </c>
      <c r="G111" s="30" t="s">
        <v>23</v>
      </c>
      <c r="H111" s="67" t="s">
        <v>37</v>
      </c>
      <c r="I111" s="67" t="s">
        <v>61</v>
      </c>
      <c r="J111" s="67" t="s">
        <v>112</v>
      </c>
      <c r="K111" s="70" t="s">
        <v>308</v>
      </c>
      <c r="L111" s="85">
        <v>1</v>
      </c>
      <c r="M111" s="69">
        <v>7500</v>
      </c>
      <c r="N111" s="26">
        <v>1600</v>
      </c>
      <c r="O111" s="14"/>
    </row>
    <row r="112" spans="1:15" s="2" customFormat="1" ht="42" customHeight="1" x14ac:dyDescent="0.2">
      <c r="A112" s="85">
        <f>COUNTA($C$4:C112)</f>
        <v>101</v>
      </c>
      <c r="B112" s="110"/>
      <c r="C112" s="46" t="s">
        <v>235</v>
      </c>
      <c r="D112" s="40" t="s">
        <v>169</v>
      </c>
      <c r="E112" s="20" t="s">
        <v>31</v>
      </c>
      <c r="F112" s="20" t="s">
        <v>30</v>
      </c>
      <c r="G112" s="20" t="s">
        <v>29</v>
      </c>
      <c r="H112" s="67" t="s">
        <v>28</v>
      </c>
      <c r="I112" s="70" t="s">
        <v>51</v>
      </c>
      <c r="J112" s="67" t="s">
        <v>77</v>
      </c>
      <c r="K112" s="70" t="s">
        <v>407</v>
      </c>
      <c r="L112" s="85">
        <v>1</v>
      </c>
      <c r="M112" s="69">
        <v>12000</v>
      </c>
      <c r="N112" s="69">
        <v>3200</v>
      </c>
      <c r="O112" s="14"/>
    </row>
    <row r="113" spans="1:15" s="2" customFormat="1" ht="42" customHeight="1" x14ac:dyDescent="0.2">
      <c r="A113" s="85">
        <f>COUNTA($C$4:C113)</f>
        <v>102</v>
      </c>
      <c r="B113" s="110"/>
      <c r="C113" s="46" t="s">
        <v>235</v>
      </c>
      <c r="D113" s="40" t="s">
        <v>196</v>
      </c>
      <c r="E113" s="20" t="s">
        <v>21</v>
      </c>
      <c r="F113" s="20" t="s">
        <v>20</v>
      </c>
      <c r="G113" s="20" t="s">
        <v>19</v>
      </c>
      <c r="H113" s="37" t="s">
        <v>67</v>
      </c>
      <c r="I113" s="37" t="s">
        <v>275</v>
      </c>
      <c r="J113" s="37" t="s">
        <v>35</v>
      </c>
      <c r="K113" s="31" t="s">
        <v>422</v>
      </c>
      <c r="L113" s="47">
        <v>1</v>
      </c>
      <c r="M113" s="69">
        <v>48000</v>
      </c>
      <c r="N113" s="69">
        <v>15200</v>
      </c>
      <c r="O113" s="14"/>
    </row>
    <row r="114" spans="1:15" s="2" customFormat="1" ht="42" customHeight="1" x14ac:dyDescent="0.2">
      <c r="A114" s="85">
        <f>COUNTA($C$4:C114)</f>
        <v>103</v>
      </c>
      <c r="B114" s="110"/>
      <c r="C114" s="46" t="s">
        <v>236</v>
      </c>
      <c r="D114" s="40" t="s">
        <v>199</v>
      </c>
      <c r="E114" s="20" t="s">
        <v>31</v>
      </c>
      <c r="F114" s="20" t="s">
        <v>30</v>
      </c>
      <c r="G114" s="20" t="s">
        <v>29</v>
      </c>
      <c r="H114" s="37" t="s">
        <v>42</v>
      </c>
      <c r="I114" s="37" t="s">
        <v>276</v>
      </c>
      <c r="J114" s="37" t="s">
        <v>200</v>
      </c>
      <c r="K114" s="31" t="s">
        <v>105</v>
      </c>
      <c r="L114" s="47">
        <v>1</v>
      </c>
      <c r="M114" s="69">
        <v>145000</v>
      </c>
      <c r="N114" s="33">
        <v>43500</v>
      </c>
      <c r="O114" s="14"/>
    </row>
    <row r="115" spans="1:15" s="2" customFormat="1" ht="42" customHeight="1" x14ac:dyDescent="0.2">
      <c r="A115" s="85">
        <f>COUNTA($C$4:C115)</f>
        <v>104</v>
      </c>
      <c r="B115" s="110"/>
      <c r="C115" s="46" t="s">
        <v>236</v>
      </c>
      <c r="D115" s="40" t="s">
        <v>161</v>
      </c>
      <c r="E115" s="20" t="s">
        <v>21</v>
      </c>
      <c r="F115" s="20" t="s">
        <v>20</v>
      </c>
      <c r="G115" s="20" t="s">
        <v>19</v>
      </c>
      <c r="H115" s="70" t="s">
        <v>72</v>
      </c>
      <c r="I115" s="70" t="s">
        <v>563</v>
      </c>
      <c r="J115" s="70" t="s">
        <v>143</v>
      </c>
      <c r="K115" s="70" t="s">
        <v>308</v>
      </c>
      <c r="L115" s="85">
        <v>1</v>
      </c>
      <c r="M115" s="69">
        <v>102000</v>
      </c>
      <c r="N115" s="69">
        <v>26900</v>
      </c>
      <c r="O115" s="14"/>
    </row>
    <row r="116" spans="1:15" s="2" customFormat="1" ht="42" customHeight="1" x14ac:dyDescent="0.2">
      <c r="A116" s="85">
        <f>COUNTA($C$4:C116)</f>
        <v>105</v>
      </c>
      <c r="B116" s="110"/>
      <c r="C116" s="46" t="s">
        <v>237</v>
      </c>
      <c r="D116" s="40" t="s">
        <v>174</v>
      </c>
      <c r="E116" s="20" t="s">
        <v>31</v>
      </c>
      <c r="F116" s="20" t="s">
        <v>30</v>
      </c>
      <c r="G116" s="20" t="s">
        <v>29</v>
      </c>
      <c r="H116" s="37" t="s">
        <v>28</v>
      </c>
      <c r="I116" s="37" t="s">
        <v>243</v>
      </c>
      <c r="J116" s="37" t="s">
        <v>127</v>
      </c>
      <c r="K116" s="37" t="s">
        <v>453</v>
      </c>
      <c r="L116" s="85">
        <v>1</v>
      </c>
      <c r="M116" s="69">
        <v>11000</v>
      </c>
      <c r="N116" s="69">
        <v>3200</v>
      </c>
      <c r="O116" s="14"/>
    </row>
    <row r="117" spans="1:15" s="2" customFormat="1" ht="42" customHeight="1" x14ac:dyDescent="0.2">
      <c r="A117" s="85">
        <f>COUNTA($C$4:C117)</f>
        <v>106</v>
      </c>
      <c r="B117" s="110"/>
      <c r="C117" s="46" t="s">
        <v>237</v>
      </c>
      <c r="D117" s="40" t="s">
        <v>163</v>
      </c>
      <c r="E117" s="20" t="s">
        <v>25</v>
      </c>
      <c r="F117" s="20" t="s">
        <v>24</v>
      </c>
      <c r="G117" s="30" t="s">
        <v>23</v>
      </c>
      <c r="H117" s="70" t="s">
        <v>37</v>
      </c>
      <c r="I117" s="70" t="s">
        <v>61</v>
      </c>
      <c r="J117" s="70" t="s">
        <v>112</v>
      </c>
      <c r="K117" s="70" t="s">
        <v>455</v>
      </c>
      <c r="L117" s="85">
        <v>1</v>
      </c>
      <c r="M117" s="69">
        <v>7900</v>
      </c>
      <c r="N117" s="26">
        <v>1600</v>
      </c>
      <c r="O117" s="12"/>
    </row>
    <row r="118" spans="1:15" s="2" customFormat="1" ht="42" customHeight="1" x14ac:dyDescent="0.2">
      <c r="A118" s="85">
        <f>COUNTA($C$4:C118)</f>
        <v>107</v>
      </c>
      <c r="B118" s="110"/>
      <c r="C118" s="46" t="s">
        <v>237</v>
      </c>
      <c r="D118" s="40" t="s">
        <v>212</v>
      </c>
      <c r="E118" s="20" t="s">
        <v>21</v>
      </c>
      <c r="F118" s="20" t="s">
        <v>20</v>
      </c>
      <c r="G118" s="20" t="s">
        <v>19</v>
      </c>
      <c r="H118" s="37" t="s">
        <v>67</v>
      </c>
      <c r="I118" s="37" t="s">
        <v>275</v>
      </c>
      <c r="J118" s="37" t="s">
        <v>213</v>
      </c>
      <c r="K118" s="31" t="s">
        <v>422</v>
      </c>
      <c r="L118" s="47">
        <v>1</v>
      </c>
      <c r="M118" s="56">
        <v>48000</v>
      </c>
      <c r="N118" s="56">
        <v>15200</v>
      </c>
      <c r="O118" s="12"/>
    </row>
    <row r="119" spans="1:15" s="2" customFormat="1" ht="42" customHeight="1" x14ac:dyDescent="0.2">
      <c r="A119" s="85">
        <f>COUNTA($C$4:C119)</f>
        <v>108</v>
      </c>
      <c r="B119" s="110"/>
      <c r="C119" s="46" t="s">
        <v>238</v>
      </c>
      <c r="D119" s="40" t="s">
        <v>171</v>
      </c>
      <c r="E119" s="20" t="s">
        <v>31</v>
      </c>
      <c r="F119" s="20" t="s">
        <v>30</v>
      </c>
      <c r="G119" s="20" t="s">
        <v>29</v>
      </c>
      <c r="H119" s="37" t="s">
        <v>60</v>
      </c>
      <c r="I119" s="37" t="s">
        <v>59</v>
      </c>
      <c r="J119" s="37" t="s">
        <v>172</v>
      </c>
      <c r="K119" s="37" t="s">
        <v>407</v>
      </c>
      <c r="L119" s="47">
        <v>1</v>
      </c>
      <c r="M119" s="56">
        <v>6800</v>
      </c>
      <c r="N119" s="56">
        <v>1800</v>
      </c>
      <c r="O119" s="12"/>
    </row>
    <row r="120" spans="1:15" s="2" customFormat="1" ht="42" customHeight="1" x14ac:dyDescent="0.2">
      <c r="A120" s="85">
        <f>COUNTA($C$4:C120)</f>
        <v>109</v>
      </c>
      <c r="B120" s="110"/>
      <c r="C120" s="46" t="s">
        <v>238</v>
      </c>
      <c r="D120" s="40" t="s">
        <v>177</v>
      </c>
      <c r="E120" s="20" t="s">
        <v>31</v>
      </c>
      <c r="F120" s="20" t="s">
        <v>30</v>
      </c>
      <c r="G120" s="20" t="s">
        <v>29</v>
      </c>
      <c r="H120" s="37" t="s">
        <v>42</v>
      </c>
      <c r="I120" s="37" t="s">
        <v>103</v>
      </c>
      <c r="J120" s="37" t="s">
        <v>178</v>
      </c>
      <c r="K120" s="31" t="s">
        <v>296</v>
      </c>
      <c r="L120" s="47">
        <v>1</v>
      </c>
      <c r="M120" s="56">
        <v>145000</v>
      </c>
      <c r="N120" s="58">
        <v>43500</v>
      </c>
      <c r="O120" s="15"/>
    </row>
    <row r="121" spans="1:15" ht="42" customHeight="1" x14ac:dyDescent="0.2">
      <c r="A121" s="85">
        <f>COUNTA($C$4:C121)</f>
        <v>110</v>
      </c>
      <c r="B121" s="110"/>
      <c r="C121" s="46" t="s">
        <v>238</v>
      </c>
      <c r="D121" s="40" t="s">
        <v>203</v>
      </c>
      <c r="E121" s="20" t="s">
        <v>31</v>
      </c>
      <c r="F121" s="20" t="s">
        <v>30</v>
      </c>
      <c r="G121" s="20" t="s">
        <v>29</v>
      </c>
      <c r="H121" s="37" t="s">
        <v>42</v>
      </c>
      <c r="I121" s="37" t="s">
        <v>79</v>
      </c>
      <c r="J121" s="37" t="s">
        <v>80</v>
      </c>
      <c r="K121" s="37" t="s">
        <v>439</v>
      </c>
      <c r="L121" s="85">
        <v>1</v>
      </c>
      <c r="M121" s="69">
        <v>146000</v>
      </c>
      <c r="N121" s="26">
        <v>43500</v>
      </c>
    </row>
    <row r="122" spans="1:15" ht="42" customHeight="1" x14ac:dyDescent="0.2">
      <c r="A122" s="85">
        <f>COUNTA($C$4:C122)</f>
        <v>111</v>
      </c>
      <c r="B122" s="110"/>
      <c r="C122" s="46" t="s">
        <v>239</v>
      </c>
      <c r="D122" s="40" t="s">
        <v>204</v>
      </c>
      <c r="E122" s="20" t="s">
        <v>31</v>
      </c>
      <c r="F122" s="20" t="s">
        <v>30</v>
      </c>
      <c r="G122" s="20" t="s">
        <v>29</v>
      </c>
      <c r="H122" s="37" t="s">
        <v>42</v>
      </c>
      <c r="I122" s="37" t="s">
        <v>46</v>
      </c>
      <c r="J122" s="37" t="s">
        <v>303</v>
      </c>
      <c r="K122" s="37" t="s">
        <v>377</v>
      </c>
      <c r="L122" s="85">
        <v>1</v>
      </c>
      <c r="M122" s="69">
        <v>142000</v>
      </c>
      <c r="N122" s="26">
        <v>43500</v>
      </c>
    </row>
    <row r="123" spans="1:15" s="51" customFormat="1" ht="42" customHeight="1" x14ac:dyDescent="0.2">
      <c r="A123" s="85">
        <f>COUNTA($C$4:C123)</f>
        <v>112</v>
      </c>
      <c r="B123" s="110"/>
      <c r="C123" s="46" t="s">
        <v>301</v>
      </c>
      <c r="D123" s="46" t="s">
        <v>302</v>
      </c>
      <c r="E123" s="20" t="s">
        <v>31</v>
      </c>
      <c r="F123" s="20" t="s">
        <v>30</v>
      </c>
      <c r="G123" s="20" t="s">
        <v>29</v>
      </c>
      <c r="H123" s="37" t="s">
        <v>42</v>
      </c>
      <c r="I123" s="37" t="s">
        <v>46</v>
      </c>
      <c r="J123" s="70" t="s">
        <v>303</v>
      </c>
      <c r="K123" s="70" t="s">
        <v>105</v>
      </c>
      <c r="L123" s="38">
        <v>1</v>
      </c>
      <c r="M123" s="69">
        <v>140000</v>
      </c>
      <c r="N123" s="69">
        <v>43500</v>
      </c>
      <c r="O123" s="50"/>
    </row>
    <row r="124" spans="1:15" s="51" customFormat="1" ht="42" customHeight="1" x14ac:dyDescent="0.2">
      <c r="A124" s="81">
        <f>COUNTA($C$4:C124)</f>
        <v>113</v>
      </c>
      <c r="B124" s="110"/>
      <c r="C124" s="46" t="s">
        <v>304</v>
      </c>
      <c r="D124" s="46" t="s">
        <v>305</v>
      </c>
      <c r="E124" s="20" t="s">
        <v>31</v>
      </c>
      <c r="F124" s="20" t="s">
        <v>30</v>
      </c>
      <c r="G124" s="20" t="s">
        <v>29</v>
      </c>
      <c r="H124" s="37" t="s">
        <v>42</v>
      </c>
      <c r="I124" s="44" t="s">
        <v>56</v>
      </c>
      <c r="J124" s="79" t="s">
        <v>58</v>
      </c>
      <c r="K124" s="79" t="s">
        <v>296</v>
      </c>
      <c r="L124" s="41">
        <v>1</v>
      </c>
      <c r="M124" s="69">
        <v>144000</v>
      </c>
      <c r="N124" s="69">
        <v>43500</v>
      </c>
      <c r="O124" s="50"/>
    </row>
    <row r="125" spans="1:15" s="51" customFormat="1" ht="42" customHeight="1" x14ac:dyDescent="0.2">
      <c r="A125" s="81">
        <f>COUNTA($C$4:C125)</f>
        <v>114</v>
      </c>
      <c r="B125" s="110"/>
      <c r="C125" s="46" t="s">
        <v>306</v>
      </c>
      <c r="D125" s="46" t="s">
        <v>307</v>
      </c>
      <c r="E125" s="20" t="s">
        <v>25</v>
      </c>
      <c r="F125" s="20" t="s">
        <v>24</v>
      </c>
      <c r="G125" s="30" t="s">
        <v>23</v>
      </c>
      <c r="H125" s="44" t="s">
        <v>311</v>
      </c>
      <c r="I125" s="44" t="s">
        <v>309</v>
      </c>
      <c r="J125" s="79" t="s">
        <v>310</v>
      </c>
      <c r="K125" s="79" t="s">
        <v>308</v>
      </c>
      <c r="L125" s="41">
        <v>1</v>
      </c>
      <c r="M125" s="69">
        <v>8500</v>
      </c>
      <c r="N125" s="69">
        <v>2200</v>
      </c>
      <c r="O125" s="50"/>
    </row>
    <row r="126" spans="1:15" s="51" customFormat="1" ht="42" customHeight="1" x14ac:dyDescent="0.2">
      <c r="A126" s="81">
        <f>COUNTA($C$4:C126)</f>
        <v>115</v>
      </c>
      <c r="B126" s="110"/>
      <c r="C126" s="46" t="s">
        <v>306</v>
      </c>
      <c r="D126" s="46" t="s">
        <v>564</v>
      </c>
      <c r="E126" s="20" t="s">
        <v>31</v>
      </c>
      <c r="F126" s="20" t="s">
        <v>30</v>
      </c>
      <c r="G126" s="20" t="s">
        <v>29</v>
      </c>
      <c r="H126" s="44" t="s">
        <v>28</v>
      </c>
      <c r="I126" s="44" t="s">
        <v>268</v>
      </c>
      <c r="J126" s="79" t="s">
        <v>565</v>
      </c>
      <c r="K126" s="79" t="s">
        <v>556</v>
      </c>
      <c r="L126" s="41">
        <v>1</v>
      </c>
      <c r="M126" s="69">
        <v>11000</v>
      </c>
      <c r="N126" s="69">
        <v>3200</v>
      </c>
      <c r="O126" s="50"/>
    </row>
    <row r="127" spans="1:15" s="51" customFormat="1" ht="42" customHeight="1" x14ac:dyDescent="0.2">
      <c r="A127" s="81">
        <f>COUNTA($C$4:C127)</f>
        <v>116</v>
      </c>
      <c r="B127" s="111"/>
      <c r="C127" s="46" t="s">
        <v>625</v>
      </c>
      <c r="D127" s="87" t="s">
        <v>626</v>
      </c>
      <c r="E127" s="20" t="s">
        <v>31</v>
      </c>
      <c r="F127" s="20" t="s">
        <v>30</v>
      </c>
      <c r="G127" s="20" t="s">
        <v>29</v>
      </c>
      <c r="H127" s="44" t="s">
        <v>42</v>
      </c>
      <c r="I127" s="44" t="s">
        <v>79</v>
      </c>
      <c r="J127" s="79" t="s">
        <v>81</v>
      </c>
      <c r="K127" s="79" t="s">
        <v>296</v>
      </c>
      <c r="L127" s="41">
        <v>1</v>
      </c>
      <c r="M127" s="69">
        <v>138000</v>
      </c>
      <c r="N127" s="69">
        <v>43500</v>
      </c>
      <c r="O127" s="50"/>
    </row>
    <row r="128" spans="1:15" ht="45.75" customHeight="1" x14ac:dyDescent="0.2">
      <c r="A128" s="81">
        <f>COUNTA($C$4:C128)</f>
        <v>117</v>
      </c>
      <c r="B128" s="84" t="s">
        <v>279</v>
      </c>
      <c r="C128" s="46" t="s">
        <v>284</v>
      </c>
      <c r="D128" s="83" t="s">
        <v>285</v>
      </c>
      <c r="E128" s="20" t="s">
        <v>31</v>
      </c>
      <c r="F128" s="20" t="s">
        <v>30</v>
      </c>
      <c r="G128" s="20" t="s">
        <v>29</v>
      </c>
      <c r="H128" s="44" t="s">
        <v>28</v>
      </c>
      <c r="I128" s="44" t="s">
        <v>257</v>
      </c>
      <c r="J128" s="79" t="s">
        <v>286</v>
      </c>
      <c r="K128" s="79" t="s">
        <v>287</v>
      </c>
      <c r="L128" s="41">
        <v>1</v>
      </c>
      <c r="M128" s="69">
        <v>10800</v>
      </c>
      <c r="N128" s="69">
        <v>3200</v>
      </c>
    </row>
    <row r="129" spans="1:15" ht="45" customHeight="1" x14ac:dyDescent="0.2">
      <c r="A129" s="81">
        <f>COUNTA($C$4:C129)</f>
        <v>118</v>
      </c>
      <c r="B129" s="84" t="s">
        <v>278</v>
      </c>
      <c r="C129" s="46" t="s">
        <v>288</v>
      </c>
      <c r="D129" s="23" t="s">
        <v>289</v>
      </c>
      <c r="E129" s="20" t="s">
        <v>31</v>
      </c>
      <c r="F129" s="20" t="s">
        <v>30</v>
      </c>
      <c r="G129" s="20" t="s">
        <v>29</v>
      </c>
      <c r="H129" s="27" t="s">
        <v>28</v>
      </c>
      <c r="I129" s="27" t="s">
        <v>291</v>
      </c>
      <c r="J129" s="27" t="s">
        <v>78</v>
      </c>
      <c r="K129" s="21" t="s">
        <v>290</v>
      </c>
      <c r="L129" s="29">
        <v>1</v>
      </c>
      <c r="M129" s="69">
        <v>10700</v>
      </c>
      <c r="N129" s="69">
        <v>3200</v>
      </c>
    </row>
    <row r="130" spans="1:15" ht="45" customHeight="1" x14ac:dyDescent="0.2">
      <c r="A130" s="81">
        <f>COUNTA($C$4:C130)</f>
        <v>119</v>
      </c>
      <c r="B130" s="84" t="s">
        <v>277</v>
      </c>
      <c r="C130" s="82" t="s">
        <v>280</v>
      </c>
      <c r="D130" s="82" t="s">
        <v>281</v>
      </c>
      <c r="E130" s="36" t="s">
        <v>21</v>
      </c>
      <c r="F130" s="36" t="s">
        <v>20</v>
      </c>
      <c r="G130" s="36" t="s">
        <v>19</v>
      </c>
      <c r="H130" s="67" t="s">
        <v>254</v>
      </c>
      <c r="I130" s="70" t="s">
        <v>282</v>
      </c>
      <c r="J130" s="70" t="s">
        <v>283</v>
      </c>
      <c r="K130" s="37" t="s">
        <v>544</v>
      </c>
      <c r="L130" s="81">
        <v>1</v>
      </c>
      <c r="M130" s="69">
        <v>58000</v>
      </c>
      <c r="N130" s="71">
        <v>17000</v>
      </c>
    </row>
    <row r="131" spans="1:15" ht="45" customHeight="1" x14ac:dyDescent="0.2">
      <c r="A131" s="81">
        <f>COUNTA($C$4:C131)</f>
        <v>120</v>
      </c>
      <c r="B131" s="112" t="s">
        <v>292</v>
      </c>
      <c r="C131" s="46" t="s">
        <v>293</v>
      </c>
      <c r="D131" s="40" t="s">
        <v>294</v>
      </c>
      <c r="E131" s="20" t="s">
        <v>31</v>
      </c>
      <c r="F131" s="20" t="s">
        <v>30</v>
      </c>
      <c r="G131" s="20" t="s">
        <v>29</v>
      </c>
      <c r="H131" s="70" t="s">
        <v>28</v>
      </c>
      <c r="I131" s="42" t="s">
        <v>242</v>
      </c>
      <c r="J131" s="43" t="s">
        <v>81</v>
      </c>
      <c r="K131" s="37" t="s">
        <v>296</v>
      </c>
      <c r="L131" s="85">
        <v>1</v>
      </c>
      <c r="M131" s="68" t="s">
        <v>295</v>
      </c>
      <c r="N131" s="26">
        <v>3200</v>
      </c>
    </row>
    <row r="132" spans="1:15" ht="45" customHeight="1" x14ac:dyDescent="0.2">
      <c r="A132" s="81">
        <f>COUNTA($C$4:C132)</f>
        <v>121</v>
      </c>
      <c r="B132" s="113"/>
      <c r="C132" s="46" t="s">
        <v>628</v>
      </c>
      <c r="D132" s="40" t="s">
        <v>629</v>
      </c>
      <c r="E132" s="20" t="s">
        <v>31</v>
      </c>
      <c r="F132" s="20" t="s">
        <v>30</v>
      </c>
      <c r="G132" s="20" t="s">
        <v>29</v>
      </c>
      <c r="H132" s="44" t="s">
        <v>42</v>
      </c>
      <c r="I132" s="42" t="s">
        <v>46</v>
      </c>
      <c r="J132" s="43" t="s">
        <v>303</v>
      </c>
      <c r="K132" s="37" t="s">
        <v>377</v>
      </c>
      <c r="L132" s="85">
        <v>1</v>
      </c>
      <c r="M132" s="68" t="s">
        <v>630</v>
      </c>
      <c r="N132" s="69">
        <v>43500</v>
      </c>
    </row>
    <row r="133" spans="1:15" s="51" customFormat="1" ht="45" customHeight="1" x14ac:dyDescent="0.2">
      <c r="A133" s="81">
        <f>COUNTA($C$4:C133)</f>
        <v>122</v>
      </c>
      <c r="B133" s="84" t="s">
        <v>297</v>
      </c>
      <c r="C133" s="46" t="s">
        <v>298</v>
      </c>
      <c r="D133" s="46" t="s">
        <v>299</v>
      </c>
      <c r="E133" s="36" t="s">
        <v>21</v>
      </c>
      <c r="F133" s="36" t="s">
        <v>20</v>
      </c>
      <c r="G133" s="36" t="s">
        <v>19</v>
      </c>
      <c r="H133" s="70" t="s">
        <v>18</v>
      </c>
      <c r="I133" s="70" t="s">
        <v>240</v>
      </c>
      <c r="J133" s="43" t="s">
        <v>17</v>
      </c>
      <c r="K133" s="43" t="s">
        <v>300</v>
      </c>
      <c r="L133" s="85">
        <v>1</v>
      </c>
      <c r="M133" s="68">
        <v>85000</v>
      </c>
      <c r="N133" s="26">
        <v>25400</v>
      </c>
      <c r="O133" s="50"/>
    </row>
    <row r="134" spans="1:15" s="51" customFormat="1" ht="43.5" customHeight="1" x14ac:dyDescent="0.2">
      <c r="A134" s="85">
        <f>COUNTA($C$4:C134)</f>
        <v>123</v>
      </c>
      <c r="B134" s="99" t="s">
        <v>314</v>
      </c>
      <c r="C134" s="46" t="s">
        <v>312</v>
      </c>
      <c r="D134" s="40" t="s">
        <v>638</v>
      </c>
      <c r="E134" s="20" t="s">
        <v>31</v>
      </c>
      <c r="F134" s="20" t="s">
        <v>30</v>
      </c>
      <c r="G134" s="20" t="s">
        <v>29</v>
      </c>
      <c r="H134" s="37" t="s">
        <v>42</v>
      </c>
      <c r="I134" s="37" t="s">
        <v>46</v>
      </c>
      <c r="J134" s="37" t="s">
        <v>303</v>
      </c>
      <c r="K134" s="37" t="s">
        <v>416</v>
      </c>
      <c r="L134" s="85">
        <v>1</v>
      </c>
      <c r="M134" s="69">
        <v>155000</v>
      </c>
      <c r="N134" s="26">
        <v>43500</v>
      </c>
      <c r="O134" s="50"/>
    </row>
    <row r="135" spans="1:15" s="51" customFormat="1" ht="43.5" customHeight="1" x14ac:dyDescent="0.2">
      <c r="A135" s="95">
        <f>COUNTA($C$4:C135)</f>
        <v>124</v>
      </c>
      <c r="B135" s="99"/>
      <c r="C135" s="100" t="s">
        <v>312</v>
      </c>
      <c r="D135" s="92" t="s">
        <v>315</v>
      </c>
      <c r="E135" s="20" t="s">
        <v>31</v>
      </c>
      <c r="F135" s="20" t="s">
        <v>30</v>
      </c>
      <c r="G135" s="20" t="s">
        <v>29</v>
      </c>
      <c r="H135" s="44" t="s">
        <v>28</v>
      </c>
      <c r="I135" s="44" t="s">
        <v>258</v>
      </c>
      <c r="J135" s="44" t="s">
        <v>321</v>
      </c>
      <c r="K135" s="44" t="s">
        <v>287</v>
      </c>
      <c r="L135" s="95">
        <v>2</v>
      </c>
      <c r="M135" s="49">
        <v>11000</v>
      </c>
      <c r="N135" s="26">
        <v>3200</v>
      </c>
      <c r="O135" s="50"/>
    </row>
    <row r="136" spans="1:15" s="51" customFormat="1" ht="43.5" customHeight="1" x14ac:dyDescent="0.2">
      <c r="A136" s="96"/>
      <c r="B136" s="99"/>
      <c r="C136" s="102"/>
      <c r="D136" s="93"/>
      <c r="E136" s="36" t="s">
        <v>21</v>
      </c>
      <c r="F136" s="36" t="s">
        <v>20</v>
      </c>
      <c r="G136" s="36" t="s">
        <v>19</v>
      </c>
      <c r="H136" s="44" t="s">
        <v>67</v>
      </c>
      <c r="I136" s="44" t="s">
        <v>91</v>
      </c>
      <c r="J136" s="44" t="s">
        <v>93</v>
      </c>
      <c r="K136" s="44" t="s">
        <v>444</v>
      </c>
      <c r="L136" s="96"/>
      <c r="M136" s="49">
        <v>48000</v>
      </c>
      <c r="N136" s="69">
        <v>15200</v>
      </c>
      <c r="O136" s="50"/>
    </row>
    <row r="137" spans="1:15" s="51" customFormat="1" ht="43.5" customHeight="1" x14ac:dyDescent="0.2">
      <c r="A137" s="17">
        <f>COUNTA($C$4:C137)</f>
        <v>125</v>
      </c>
      <c r="B137" s="99"/>
      <c r="C137" s="87" t="s">
        <v>312</v>
      </c>
      <c r="D137" s="23" t="s">
        <v>316</v>
      </c>
      <c r="E137" s="20" t="s">
        <v>31</v>
      </c>
      <c r="F137" s="20" t="s">
        <v>30</v>
      </c>
      <c r="G137" s="20" t="s">
        <v>29</v>
      </c>
      <c r="H137" s="44" t="s">
        <v>28</v>
      </c>
      <c r="I137" s="21" t="s">
        <v>320</v>
      </c>
      <c r="J137" s="21" t="s">
        <v>322</v>
      </c>
      <c r="K137" s="21" t="s">
        <v>287</v>
      </c>
      <c r="L137" s="17">
        <v>1</v>
      </c>
      <c r="M137" s="26">
        <v>11000</v>
      </c>
      <c r="N137" s="26">
        <v>3200</v>
      </c>
      <c r="O137" s="50"/>
    </row>
    <row r="138" spans="1:15" s="51" customFormat="1" ht="43.5" customHeight="1" x14ac:dyDescent="0.2">
      <c r="A138" s="85">
        <f>COUNTA($C$4:C138)</f>
        <v>126</v>
      </c>
      <c r="B138" s="99"/>
      <c r="C138" s="87" t="s">
        <v>312</v>
      </c>
      <c r="D138" s="40" t="s">
        <v>639</v>
      </c>
      <c r="E138" s="20" t="s">
        <v>31</v>
      </c>
      <c r="F138" s="20" t="s">
        <v>30</v>
      </c>
      <c r="G138" s="20" t="s">
        <v>29</v>
      </c>
      <c r="H138" s="44" t="s">
        <v>28</v>
      </c>
      <c r="I138" s="37" t="s">
        <v>257</v>
      </c>
      <c r="J138" s="37" t="s">
        <v>322</v>
      </c>
      <c r="K138" s="21" t="s">
        <v>287</v>
      </c>
      <c r="L138" s="85">
        <v>1</v>
      </c>
      <c r="M138" s="69">
        <v>11000</v>
      </c>
      <c r="N138" s="69">
        <v>3200</v>
      </c>
      <c r="O138" s="50"/>
    </row>
    <row r="139" spans="1:15" s="51" customFormat="1" ht="43.5" customHeight="1" x14ac:dyDescent="0.2">
      <c r="A139" s="85">
        <f>COUNTA($C$4:C139)</f>
        <v>127</v>
      </c>
      <c r="B139" s="99"/>
      <c r="C139" s="87" t="s">
        <v>312</v>
      </c>
      <c r="D139" s="40" t="s">
        <v>317</v>
      </c>
      <c r="E139" s="20" t="s">
        <v>31</v>
      </c>
      <c r="F139" s="20" t="s">
        <v>30</v>
      </c>
      <c r="G139" s="20" t="s">
        <v>29</v>
      </c>
      <c r="H139" s="44" t="s">
        <v>28</v>
      </c>
      <c r="I139" s="37" t="s">
        <v>257</v>
      </c>
      <c r="J139" s="37" t="s">
        <v>322</v>
      </c>
      <c r="K139" s="37" t="s">
        <v>290</v>
      </c>
      <c r="L139" s="85">
        <v>1</v>
      </c>
      <c r="M139" s="69">
        <v>10700</v>
      </c>
      <c r="N139" s="69">
        <v>3200</v>
      </c>
      <c r="O139" s="50"/>
    </row>
    <row r="140" spans="1:15" s="51" customFormat="1" ht="43.5" customHeight="1" x14ac:dyDescent="0.2">
      <c r="A140" s="17">
        <f>COUNTA($C$4:C140)</f>
        <v>128</v>
      </c>
      <c r="B140" s="99"/>
      <c r="C140" s="87" t="s">
        <v>312</v>
      </c>
      <c r="D140" s="40" t="s">
        <v>318</v>
      </c>
      <c r="E140" s="20" t="s">
        <v>31</v>
      </c>
      <c r="F140" s="20" t="s">
        <v>30</v>
      </c>
      <c r="G140" s="20" t="s">
        <v>29</v>
      </c>
      <c r="H140" s="44" t="s">
        <v>28</v>
      </c>
      <c r="I140" s="21" t="s">
        <v>26</v>
      </c>
      <c r="J140" s="21" t="s">
        <v>95</v>
      </c>
      <c r="K140" s="21" t="s">
        <v>287</v>
      </c>
      <c r="L140" s="17">
        <v>1</v>
      </c>
      <c r="M140" s="26">
        <v>11000</v>
      </c>
      <c r="N140" s="26">
        <v>3200</v>
      </c>
      <c r="O140" s="50"/>
    </row>
    <row r="141" spans="1:15" s="51" customFormat="1" ht="43.5" customHeight="1" x14ac:dyDescent="0.2">
      <c r="A141" s="95">
        <f>COUNTA($C$4:C141)</f>
        <v>129</v>
      </c>
      <c r="B141" s="99"/>
      <c r="C141" s="100" t="s">
        <v>312</v>
      </c>
      <c r="D141" s="92" t="s">
        <v>319</v>
      </c>
      <c r="E141" s="20" t="s">
        <v>31</v>
      </c>
      <c r="F141" s="20" t="s">
        <v>30</v>
      </c>
      <c r="G141" s="20" t="s">
        <v>29</v>
      </c>
      <c r="H141" s="44" t="s">
        <v>28</v>
      </c>
      <c r="I141" s="21" t="s">
        <v>26</v>
      </c>
      <c r="J141" s="21" t="s">
        <v>95</v>
      </c>
      <c r="K141" s="21" t="s">
        <v>287</v>
      </c>
      <c r="L141" s="95">
        <v>2</v>
      </c>
      <c r="M141" s="26">
        <v>11000</v>
      </c>
      <c r="N141" s="26">
        <v>3200</v>
      </c>
      <c r="O141" s="50"/>
    </row>
    <row r="142" spans="1:15" s="51" customFormat="1" ht="43.5" customHeight="1" x14ac:dyDescent="0.2">
      <c r="A142" s="96"/>
      <c r="B142" s="99"/>
      <c r="C142" s="102"/>
      <c r="D142" s="93"/>
      <c r="E142" s="20" t="s">
        <v>31</v>
      </c>
      <c r="F142" s="20" t="s">
        <v>30</v>
      </c>
      <c r="G142" s="20" t="s">
        <v>326</v>
      </c>
      <c r="H142" s="20" t="s">
        <v>325</v>
      </c>
      <c r="I142" s="21" t="s">
        <v>323</v>
      </c>
      <c r="J142" s="21" t="s">
        <v>324</v>
      </c>
      <c r="K142" s="21" t="s">
        <v>287</v>
      </c>
      <c r="L142" s="96"/>
      <c r="M142" s="26">
        <v>8000</v>
      </c>
      <c r="N142" s="26">
        <v>1800</v>
      </c>
      <c r="O142" s="50"/>
    </row>
    <row r="143" spans="1:15" s="53" customFormat="1" ht="43.5" customHeight="1" x14ac:dyDescent="0.2">
      <c r="A143" s="95">
        <f>COUNTA($C$4:C143)</f>
        <v>130</v>
      </c>
      <c r="B143" s="99"/>
      <c r="C143" s="100" t="s">
        <v>327</v>
      </c>
      <c r="D143" s="92" t="s">
        <v>328</v>
      </c>
      <c r="E143" s="20" t="s">
        <v>31</v>
      </c>
      <c r="F143" s="20" t="s">
        <v>30</v>
      </c>
      <c r="G143" s="20" t="s">
        <v>29</v>
      </c>
      <c r="H143" s="44" t="s">
        <v>28</v>
      </c>
      <c r="I143" s="21" t="s">
        <v>257</v>
      </c>
      <c r="J143" s="21" t="s">
        <v>322</v>
      </c>
      <c r="K143" s="21" t="s">
        <v>290</v>
      </c>
      <c r="L143" s="103">
        <v>4</v>
      </c>
      <c r="M143" s="35">
        <v>10700</v>
      </c>
      <c r="N143" s="35">
        <v>3200</v>
      </c>
      <c r="O143" s="52"/>
    </row>
    <row r="144" spans="1:15" s="51" customFormat="1" ht="43.5" customHeight="1" x14ac:dyDescent="0.2">
      <c r="A144" s="98"/>
      <c r="B144" s="99"/>
      <c r="C144" s="101"/>
      <c r="D144" s="97"/>
      <c r="E144" s="36" t="s">
        <v>31</v>
      </c>
      <c r="F144" s="36" t="s">
        <v>40</v>
      </c>
      <c r="G144" s="36" t="s">
        <v>260</v>
      </c>
      <c r="H144" s="20" t="s">
        <v>38</v>
      </c>
      <c r="I144" s="21" t="s">
        <v>47</v>
      </c>
      <c r="J144" s="21" t="s">
        <v>329</v>
      </c>
      <c r="K144" s="21" t="s">
        <v>544</v>
      </c>
      <c r="L144" s="104"/>
      <c r="M144" s="26">
        <v>7000</v>
      </c>
      <c r="N144" s="26">
        <v>1600</v>
      </c>
      <c r="O144" s="50"/>
    </row>
    <row r="145" spans="1:15" s="51" customFormat="1" ht="43.5" customHeight="1" x14ac:dyDescent="0.2">
      <c r="A145" s="98"/>
      <c r="B145" s="99"/>
      <c r="C145" s="101"/>
      <c r="D145" s="97"/>
      <c r="E145" s="20" t="s">
        <v>25</v>
      </c>
      <c r="F145" s="20" t="s">
        <v>24</v>
      </c>
      <c r="G145" s="30" t="s">
        <v>23</v>
      </c>
      <c r="H145" s="20" t="s">
        <v>37</v>
      </c>
      <c r="I145" s="21" t="s">
        <v>99</v>
      </c>
      <c r="J145" s="21" t="s">
        <v>330</v>
      </c>
      <c r="K145" s="21" t="s">
        <v>544</v>
      </c>
      <c r="L145" s="104"/>
      <c r="M145" s="26">
        <v>7000</v>
      </c>
      <c r="N145" s="26">
        <v>1600</v>
      </c>
      <c r="O145" s="50"/>
    </row>
    <row r="146" spans="1:15" s="51" customFormat="1" ht="43.5" customHeight="1" x14ac:dyDescent="0.2">
      <c r="A146" s="96"/>
      <c r="B146" s="99"/>
      <c r="C146" s="102"/>
      <c r="D146" s="93"/>
      <c r="E146" s="36" t="s">
        <v>21</v>
      </c>
      <c r="F146" s="36" t="s">
        <v>20</v>
      </c>
      <c r="G146" s="36" t="s">
        <v>19</v>
      </c>
      <c r="H146" s="20" t="s">
        <v>72</v>
      </c>
      <c r="I146" s="21" t="s">
        <v>271</v>
      </c>
      <c r="J146" s="21" t="s">
        <v>331</v>
      </c>
      <c r="K146" s="21" t="s">
        <v>290</v>
      </c>
      <c r="L146" s="105"/>
      <c r="M146" s="26">
        <v>99500</v>
      </c>
      <c r="N146" s="26">
        <v>26900</v>
      </c>
      <c r="O146" s="50"/>
    </row>
    <row r="147" spans="1:15" s="51" customFormat="1" ht="43.5" customHeight="1" x14ac:dyDescent="0.2">
      <c r="A147" s="17">
        <f>COUNTA($C$4:C147)</f>
        <v>131</v>
      </c>
      <c r="B147" s="99"/>
      <c r="C147" s="46" t="s">
        <v>327</v>
      </c>
      <c r="D147" s="46" t="s">
        <v>332</v>
      </c>
      <c r="E147" s="67" t="s">
        <v>21</v>
      </c>
      <c r="F147" s="67" t="s">
        <v>20</v>
      </c>
      <c r="G147" s="67" t="s">
        <v>19</v>
      </c>
      <c r="H147" s="19" t="s">
        <v>67</v>
      </c>
      <c r="I147" s="25" t="s">
        <v>334</v>
      </c>
      <c r="J147" s="25" t="s">
        <v>540</v>
      </c>
      <c r="K147" s="25" t="s">
        <v>544</v>
      </c>
      <c r="L147" s="17">
        <v>1</v>
      </c>
      <c r="M147" s="57">
        <v>51000</v>
      </c>
      <c r="N147" s="57">
        <v>15200</v>
      </c>
      <c r="O147" s="50"/>
    </row>
    <row r="148" spans="1:15" s="51" customFormat="1" ht="43.5" customHeight="1" x14ac:dyDescent="0.2">
      <c r="A148" s="17">
        <f>COUNTA($C$4:C148)</f>
        <v>132</v>
      </c>
      <c r="B148" s="99"/>
      <c r="C148" s="46" t="s">
        <v>327</v>
      </c>
      <c r="D148" s="46" t="s">
        <v>333</v>
      </c>
      <c r="E148" s="67" t="s">
        <v>21</v>
      </c>
      <c r="F148" s="67" t="s">
        <v>20</v>
      </c>
      <c r="G148" s="67" t="s">
        <v>19</v>
      </c>
      <c r="H148" s="19" t="s">
        <v>67</v>
      </c>
      <c r="I148" s="25" t="s">
        <v>334</v>
      </c>
      <c r="J148" s="25" t="s">
        <v>540</v>
      </c>
      <c r="K148" s="25" t="s">
        <v>544</v>
      </c>
      <c r="L148" s="17">
        <v>1</v>
      </c>
      <c r="M148" s="57">
        <v>51000</v>
      </c>
      <c r="N148" s="57">
        <v>15200</v>
      </c>
      <c r="O148" s="50"/>
    </row>
    <row r="149" spans="1:15" s="51" customFormat="1" ht="45" customHeight="1" x14ac:dyDescent="0.2">
      <c r="A149" s="17">
        <f>COUNTA($C$4:C149)</f>
        <v>133</v>
      </c>
      <c r="B149" s="99" t="s">
        <v>313</v>
      </c>
      <c r="C149" s="46" t="s">
        <v>327</v>
      </c>
      <c r="D149" s="40" t="s">
        <v>335</v>
      </c>
      <c r="E149" s="20" t="s">
        <v>31</v>
      </c>
      <c r="F149" s="20" t="s">
        <v>30</v>
      </c>
      <c r="G149" s="20" t="s">
        <v>29</v>
      </c>
      <c r="H149" s="44" t="s">
        <v>28</v>
      </c>
      <c r="I149" s="21" t="s">
        <v>257</v>
      </c>
      <c r="J149" s="21" t="s">
        <v>322</v>
      </c>
      <c r="K149" s="21" t="s">
        <v>290</v>
      </c>
      <c r="L149" s="17">
        <v>1</v>
      </c>
      <c r="M149" s="26">
        <v>10700</v>
      </c>
      <c r="N149" s="26">
        <v>3200</v>
      </c>
      <c r="O149" s="50"/>
    </row>
    <row r="150" spans="1:15" s="51" customFormat="1" ht="45" customHeight="1" x14ac:dyDescent="0.2">
      <c r="A150" s="95">
        <f>COUNTA($C$4:C150)</f>
        <v>134</v>
      </c>
      <c r="B150" s="99"/>
      <c r="C150" s="100" t="s">
        <v>336</v>
      </c>
      <c r="D150" s="92" t="s">
        <v>337</v>
      </c>
      <c r="E150" s="36" t="s">
        <v>21</v>
      </c>
      <c r="F150" s="36" t="s">
        <v>20</v>
      </c>
      <c r="G150" s="36" t="s">
        <v>19</v>
      </c>
      <c r="H150" s="20" t="s">
        <v>34</v>
      </c>
      <c r="I150" s="21" t="s">
        <v>542</v>
      </c>
      <c r="J150" s="21" t="s">
        <v>339</v>
      </c>
      <c r="K150" s="21" t="s">
        <v>541</v>
      </c>
      <c r="L150" s="95">
        <v>3</v>
      </c>
      <c r="M150" s="26">
        <v>100800</v>
      </c>
      <c r="N150" s="26">
        <v>32800</v>
      </c>
      <c r="O150" s="50"/>
    </row>
    <row r="151" spans="1:15" s="51" customFormat="1" ht="45" customHeight="1" x14ac:dyDescent="0.2">
      <c r="A151" s="98"/>
      <c r="B151" s="99"/>
      <c r="C151" s="101"/>
      <c r="D151" s="97"/>
      <c r="E151" s="20" t="s">
        <v>25</v>
      </c>
      <c r="F151" s="20" t="s">
        <v>24</v>
      </c>
      <c r="G151" s="30" t="s">
        <v>23</v>
      </c>
      <c r="H151" s="20" t="s">
        <v>37</v>
      </c>
      <c r="I151" s="21" t="s">
        <v>341</v>
      </c>
      <c r="J151" s="21" t="s">
        <v>342</v>
      </c>
      <c r="K151" s="21" t="s">
        <v>541</v>
      </c>
      <c r="L151" s="98"/>
      <c r="M151" s="26">
        <v>6000</v>
      </c>
      <c r="N151" s="26">
        <v>1600</v>
      </c>
      <c r="O151" s="50"/>
    </row>
    <row r="152" spans="1:15" s="51" customFormat="1" ht="43.5" customHeight="1" x14ac:dyDescent="0.2">
      <c r="A152" s="96"/>
      <c r="B152" s="99"/>
      <c r="C152" s="102"/>
      <c r="D152" s="93"/>
      <c r="E152" s="36" t="s">
        <v>31</v>
      </c>
      <c r="F152" s="36" t="s">
        <v>40</v>
      </c>
      <c r="G152" s="36" t="s">
        <v>260</v>
      </c>
      <c r="H152" s="20" t="s">
        <v>38</v>
      </c>
      <c r="I152" s="21" t="s">
        <v>344</v>
      </c>
      <c r="J152" s="21" t="s">
        <v>345</v>
      </c>
      <c r="K152" s="21" t="s">
        <v>439</v>
      </c>
      <c r="L152" s="96"/>
      <c r="M152" s="26">
        <v>7500</v>
      </c>
      <c r="N152" s="26">
        <v>1600</v>
      </c>
      <c r="O152" s="50"/>
    </row>
    <row r="153" spans="1:15" s="51" customFormat="1" ht="43.5" customHeight="1" x14ac:dyDescent="0.2">
      <c r="A153" s="17">
        <f>COUNTA($C$4:C153)</f>
        <v>135</v>
      </c>
      <c r="B153" s="99"/>
      <c r="C153" s="46" t="s">
        <v>336</v>
      </c>
      <c r="D153" s="40" t="s">
        <v>338</v>
      </c>
      <c r="E153" s="36" t="s">
        <v>21</v>
      </c>
      <c r="F153" s="36" t="s">
        <v>20</v>
      </c>
      <c r="G153" s="36" t="s">
        <v>19</v>
      </c>
      <c r="H153" s="20" t="s">
        <v>254</v>
      </c>
      <c r="I153" s="21" t="s">
        <v>264</v>
      </c>
      <c r="J153" s="21" t="s">
        <v>93</v>
      </c>
      <c r="K153" s="21" t="s">
        <v>543</v>
      </c>
      <c r="L153" s="17">
        <v>1</v>
      </c>
      <c r="M153" s="26">
        <v>56000</v>
      </c>
      <c r="N153" s="26">
        <v>17000</v>
      </c>
      <c r="O153" s="50"/>
    </row>
    <row r="154" spans="1:15" s="51" customFormat="1" ht="43.5" customHeight="1" x14ac:dyDescent="0.2">
      <c r="A154" s="95">
        <f>COUNTA($C$4:C154)</f>
        <v>136</v>
      </c>
      <c r="B154" s="99"/>
      <c r="C154" s="100" t="s">
        <v>336</v>
      </c>
      <c r="D154" s="92" t="s">
        <v>340</v>
      </c>
      <c r="E154" s="36" t="s">
        <v>21</v>
      </c>
      <c r="F154" s="36" t="s">
        <v>20</v>
      </c>
      <c r="G154" s="36" t="s">
        <v>19</v>
      </c>
      <c r="H154" s="20" t="s">
        <v>67</v>
      </c>
      <c r="I154" s="21" t="s">
        <v>267</v>
      </c>
      <c r="J154" s="21" t="s">
        <v>347</v>
      </c>
      <c r="K154" s="21" t="s">
        <v>290</v>
      </c>
      <c r="L154" s="95">
        <v>3</v>
      </c>
      <c r="M154" s="26">
        <v>54000</v>
      </c>
      <c r="N154" s="26">
        <v>15200</v>
      </c>
      <c r="O154" s="34"/>
    </row>
    <row r="155" spans="1:15" s="51" customFormat="1" ht="43.5" customHeight="1" x14ac:dyDescent="0.2">
      <c r="A155" s="98"/>
      <c r="B155" s="99"/>
      <c r="C155" s="101"/>
      <c r="D155" s="97"/>
      <c r="E155" s="20" t="s">
        <v>25</v>
      </c>
      <c r="F155" s="20" t="s">
        <v>24</v>
      </c>
      <c r="G155" s="30" t="s">
        <v>23</v>
      </c>
      <c r="H155" s="20" t="s">
        <v>22</v>
      </c>
      <c r="I155" s="21" t="s">
        <v>45</v>
      </c>
      <c r="J155" s="21" t="s">
        <v>330</v>
      </c>
      <c r="K155" s="21" t="s">
        <v>498</v>
      </c>
      <c r="L155" s="98"/>
      <c r="M155" s="26">
        <v>4800</v>
      </c>
      <c r="N155" s="26">
        <v>900</v>
      </c>
      <c r="O155" s="50"/>
    </row>
    <row r="156" spans="1:15" s="51" customFormat="1" ht="43.5" customHeight="1" x14ac:dyDescent="0.2">
      <c r="A156" s="96"/>
      <c r="B156" s="99"/>
      <c r="C156" s="102"/>
      <c r="D156" s="93"/>
      <c r="E156" s="36" t="s">
        <v>31</v>
      </c>
      <c r="F156" s="36" t="s">
        <v>40</v>
      </c>
      <c r="G156" s="36" t="s">
        <v>260</v>
      </c>
      <c r="H156" s="20" t="s">
        <v>263</v>
      </c>
      <c r="I156" s="21" t="s">
        <v>343</v>
      </c>
      <c r="J156" s="21" t="s">
        <v>329</v>
      </c>
      <c r="K156" s="37" t="s">
        <v>498</v>
      </c>
      <c r="L156" s="96"/>
      <c r="M156" s="26">
        <v>4500</v>
      </c>
      <c r="N156" s="26">
        <v>800</v>
      </c>
      <c r="O156" s="50"/>
    </row>
    <row r="157" spans="1:15" s="51" customFormat="1" ht="43.5" customHeight="1" x14ac:dyDescent="0.2">
      <c r="A157" s="17">
        <f>COUNTA($C$4:C157)</f>
        <v>137</v>
      </c>
      <c r="B157" s="99"/>
      <c r="C157" s="46" t="s">
        <v>336</v>
      </c>
      <c r="D157" s="18" t="s">
        <v>346</v>
      </c>
      <c r="E157" s="67" t="s">
        <v>21</v>
      </c>
      <c r="F157" s="67" t="s">
        <v>20</v>
      </c>
      <c r="G157" s="67" t="s">
        <v>19</v>
      </c>
      <c r="H157" s="19" t="s">
        <v>67</v>
      </c>
      <c r="I157" s="25" t="s">
        <v>334</v>
      </c>
      <c r="J157" s="25" t="s">
        <v>540</v>
      </c>
      <c r="K157" s="25" t="s">
        <v>544</v>
      </c>
      <c r="L157" s="17">
        <v>1</v>
      </c>
      <c r="M157" s="57">
        <v>53000</v>
      </c>
      <c r="N157" s="57">
        <v>15200</v>
      </c>
      <c r="O157" s="50"/>
    </row>
    <row r="158" spans="1:15" s="51" customFormat="1" ht="43.5" customHeight="1" x14ac:dyDescent="0.2">
      <c r="A158" s="17">
        <f>COUNTA($C$4:C158)</f>
        <v>138</v>
      </c>
      <c r="B158" s="99"/>
      <c r="C158" s="23" t="s">
        <v>348</v>
      </c>
      <c r="D158" s="23" t="s">
        <v>349</v>
      </c>
      <c r="E158" s="19" t="s">
        <v>31</v>
      </c>
      <c r="F158" s="19" t="s">
        <v>30</v>
      </c>
      <c r="G158" s="19" t="s">
        <v>29</v>
      </c>
      <c r="H158" s="61" t="s">
        <v>28</v>
      </c>
      <c r="I158" s="43" t="s">
        <v>257</v>
      </c>
      <c r="J158" s="43" t="s">
        <v>322</v>
      </c>
      <c r="K158" s="25" t="s">
        <v>290</v>
      </c>
      <c r="L158" s="17">
        <v>1</v>
      </c>
      <c r="M158" s="57">
        <v>10700</v>
      </c>
      <c r="N158" s="57">
        <v>3200</v>
      </c>
      <c r="O158" s="50"/>
    </row>
    <row r="159" spans="1:15" s="51" customFormat="1" ht="43.5" customHeight="1" x14ac:dyDescent="0.2">
      <c r="A159" s="17">
        <f>COUNTA($C$4:C159)</f>
        <v>139</v>
      </c>
      <c r="B159" s="99"/>
      <c r="C159" s="23" t="s">
        <v>350</v>
      </c>
      <c r="D159" s="23" t="s">
        <v>351</v>
      </c>
      <c r="E159" s="19" t="s">
        <v>25</v>
      </c>
      <c r="F159" s="19" t="s">
        <v>24</v>
      </c>
      <c r="G159" s="62" t="s">
        <v>23</v>
      </c>
      <c r="H159" s="19" t="s">
        <v>37</v>
      </c>
      <c r="I159" s="25" t="s">
        <v>61</v>
      </c>
      <c r="J159" s="25" t="s">
        <v>310</v>
      </c>
      <c r="K159" s="25" t="s">
        <v>455</v>
      </c>
      <c r="L159" s="17">
        <v>1</v>
      </c>
      <c r="M159" s="57">
        <v>7380</v>
      </c>
      <c r="N159" s="57">
        <v>1600</v>
      </c>
      <c r="O159" s="50"/>
    </row>
    <row r="160" spans="1:15" s="51" customFormat="1" ht="43.5" customHeight="1" x14ac:dyDescent="0.2">
      <c r="A160" s="17">
        <f>COUNTA($C$4:C160)</f>
        <v>140</v>
      </c>
      <c r="B160" s="99"/>
      <c r="C160" s="23" t="s">
        <v>352</v>
      </c>
      <c r="D160" s="23" t="s">
        <v>353</v>
      </c>
      <c r="E160" s="67" t="s">
        <v>21</v>
      </c>
      <c r="F160" s="67" t="s">
        <v>20</v>
      </c>
      <c r="G160" s="67" t="s">
        <v>19</v>
      </c>
      <c r="H160" s="19" t="s">
        <v>256</v>
      </c>
      <c r="I160" s="25" t="s">
        <v>632</v>
      </c>
      <c r="J160" s="25" t="s">
        <v>631</v>
      </c>
      <c r="K160" s="25" t="s">
        <v>545</v>
      </c>
      <c r="L160" s="17">
        <v>1</v>
      </c>
      <c r="M160" s="57">
        <v>76000</v>
      </c>
      <c r="N160" s="57">
        <v>22800</v>
      </c>
      <c r="O160" s="50"/>
    </row>
    <row r="161" spans="1:15" s="51" customFormat="1" ht="40.5" customHeight="1" x14ac:dyDescent="0.2">
      <c r="A161" s="17">
        <f>COUNTA($C$4:C161)</f>
        <v>141</v>
      </c>
      <c r="B161" s="99"/>
      <c r="C161" s="23" t="s">
        <v>352</v>
      </c>
      <c r="D161" s="40" t="s">
        <v>354</v>
      </c>
      <c r="E161" s="67" t="s">
        <v>21</v>
      </c>
      <c r="F161" s="67" t="s">
        <v>20</v>
      </c>
      <c r="G161" s="67" t="s">
        <v>19</v>
      </c>
      <c r="H161" s="43" t="s">
        <v>34</v>
      </c>
      <c r="I161" s="43" t="s">
        <v>33</v>
      </c>
      <c r="J161" s="43" t="s">
        <v>36</v>
      </c>
      <c r="K161" s="43" t="s">
        <v>444</v>
      </c>
      <c r="L161" s="85">
        <v>1</v>
      </c>
      <c r="M161" s="71">
        <v>99800</v>
      </c>
      <c r="N161" s="71">
        <v>32800</v>
      </c>
      <c r="O161" s="50"/>
    </row>
    <row r="162" spans="1:15" s="51" customFormat="1" ht="40.5" customHeight="1" x14ac:dyDescent="0.2">
      <c r="A162" s="17">
        <f>COUNTA($C$4:C162)</f>
        <v>142</v>
      </c>
      <c r="B162" s="99"/>
      <c r="C162" s="23" t="s">
        <v>352</v>
      </c>
      <c r="D162" s="40" t="s">
        <v>355</v>
      </c>
      <c r="E162" s="67" t="s">
        <v>31</v>
      </c>
      <c r="F162" s="67" t="s">
        <v>40</v>
      </c>
      <c r="G162" s="67" t="s">
        <v>260</v>
      </c>
      <c r="H162" s="43" t="s">
        <v>38</v>
      </c>
      <c r="I162" s="43" t="s">
        <v>356</v>
      </c>
      <c r="J162" s="43" t="s">
        <v>357</v>
      </c>
      <c r="K162" s="43" t="s">
        <v>357</v>
      </c>
      <c r="L162" s="85">
        <v>1</v>
      </c>
      <c r="M162" s="71">
        <v>4800</v>
      </c>
      <c r="N162" s="71">
        <v>1600</v>
      </c>
      <c r="O162" s="50"/>
    </row>
    <row r="163" spans="1:15" s="51" customFormat="1" ht="40.5" customHeight="1" x14ac:dyDescent="0.2">
      <c r="A163" s="17">
        <f>COUNTA($C$4:C163)</f>
        <v>143</v>
      </c>
      <c r="B163" s="99"/>
      <c r="C163" s="40" t="s">
        <v>358</v>
      </c>
      <c r="D163" s="40" t="s">
        <v>359</v>
      </c>
      <c r="E163" s="67" t="s">
        <v>31</v>
      </c>
      <c r="F163" s="67" t="s">
        <v>40</v>
      </c>
      <c r="G163" s="67" t="s">
        <v>260</v>
      </c>
      <c r="H163" s="43" t="s">
        <v>38</v>
      </c>
      <c r="I163" s="43" t="s">
        <v>52</v>
      </c>
      <c r="J163" s="43" t="s">
        <v>360</v>
      </c>
      <c r="K163" s="43" t="s">
        <v>455</v>
      </c>
      <c r="L163" s="85">
        <v>1</v>
      </c>
      <c r="M163" s="71">
        <v>6000</v>
      </c>
      <c r="N163" s="71">
        <v>1600</v>
      </c>
      <c r="O163" s="50"/>
    </row>
    <row r="164" spans="1:15" s="51" customFormat="1" ht="40.5" customHeight="1" x14ac:dyDescent="0.2">
      <c r="A164" s="17">
        <f>COUNTA($C$4:C164)</f>
        <v>144</v>
      </c>
      <c r="B164" s="99"/>
      <c r="C164" s="60" t="s">
        <v>361</v>
      </c>
      <c r="D164" s="60" t="s">
        <v>363</v>
      </c>
      <c r="E164" s="67" t="s">
        <v>21</v>
      </c>
      <c r="F164" s="67" t="s">
        <v>20</v>
      </c>
      <c r="G164" s="67" t="s">
        <v>19</v>
      </c>
      <c r="H164" s="19" t="s">
        <v>67</v>
      </c>
      <c r="I164" s="25" t="s">
        <v>334</v>
      </c>
      <c r="J164" s="25" t="s">
        <v>540</v>
      </c>
      <c r="K164" s="25" t="s">
        <v>544</v>
      </c>
      <c r="L164" s="85">
        <v>1</v>
      </c>
      <c r="M164" s="71">
        <v>51000</v>
      </c>
      <c r="N164" s="57">
        <v>15200</v>
      </c>
      <c r="O164" s="50"/>
    </row>
    <row r="165" spans="1:15" s="51" customFormat="1" ht="40.5" customHeight="1" x14ac:dyDescent="0.2">
      <c r="A165" s="85">
        <f>COUNTA($C$4:C165)</f>
        <v>145</v>
      </c>
      <c r="B165" s="99"/>
      <c r="C165" s="40" t="s">
        <v>361</v>
      </c>
      <c r="D165" s="40" t="s">
        <v>368</v>
      </c>
      <c r="E165" s="70" t="s">
        <v>31</v>
      </c>
      <c r="F165" s="70" t="s">
        <v>30</v>
      </c>
      <c r="G165" s="70" t="s">
        <v>29</v>
      </c>
      <c r="H165" s="70" t="s">
        <v>42</v>
      </c>
      <c r="I165" s="42" t="s">
        <v>103</v>
      </c>
      <c r="J165" s="70" t="s">
        <v>104</v>
      </c>
      <c r="K165" s="70" t="s">
        <v>105</v>
      </c>
      <c r="L165" s="85">
        <v>1</v>
      </c>
      <c r="M165" s="69">
        <v>140000</v>
      </c>
      <c r="N165" s="71">
        <v>43500</v>
      </c>
      <c r="O165" s="50"/>
    </row>
    <row r="166" spans="1:15" s="51" customFormat="1" ht="40.5" customHeight="1" x14ac:dyDescent="0.2">
      <c r="A166" s="17">
        <f>COUNTA($C$4:C166)</f>
        <v>146</v>
      </c>
      <c r="B166" s="99"/>
      <c r="C166" s="23" t="s">
        <v>362</v>
      </c>
      <c r="D166" s="23" t="s">
        <v>364</v>
      </c>
      <c r="E166" s="36" t="s">
        <v>21</v>
      </c>
      <c r="F166" s="36" t="s">
        <v>20</v>
      </c>
      <c r="G166" s="36" t="s">
        <v>19</v>
      </c>
      <c r="H166" s="21" t="s">
        <v>367</v>
      </c>
      <c r="I166" s="21" t="s">
        <v>365</v>
      </c>
      <c r="J166" s="21" t="s">
        <v>366</v>
      </c>
      <c r="K166" s="21" t="s">
        <v>498</v>
      </c>
      <c r="L166" s="17">
        <v>1</v>
      </c>
      <c r="M166" s="26">
        <v>216000</v>
      </c>
      <c r="N166" s="26">
        <v>64800</v>
      </c>
      <c r="O166" s="50"/>
    </row>
    <row r="167" spans="1:15" s="51" customFormat="1" ht="40.5" customHeight="1" x14ac:dyDescent="0.2">
      <c r="A167" s="17">
        <f>COUNTA($C$4:C167)</f>
        <v>147</v>
      </c>
      <c r="B167" s="118" t="s">
        <v>369</v>
      </c>
      <c r="C167" s="23" t="s">
        <v>370</v>
      </c>
      <c r="D167" s="23" t="s">
        <v>371</v>
      </c>
      <c r="E167" s="20" t="s">
        <v>31</v>
      </c>
      <c r="F167" s="20" t="s">
        <v>30</v>
      </c>
      <c r="G167" s="20" t="s">
        <v>29</v>
      </c>
      <c r="H167" s="21" t="s">
        <v>28</v>
      </c>
      <c r="I167" s="21" t="s">
        <v>291</v>
      </c>
      <c r="J167" s="21" t="s">
        <v>78</v>
      </c>
      <c r="K167" s="21" t="s">
        <v>372</v>
      </c>
      <c r="L167" s="17">
        <v>1</v>
      </c>
      <c r="M167" s="26">
        <v>10700</v>
      </c>
      <c r="N167" s="26">
        <v>3200</v>
      </c>
      <c r="O167" s="50"/>
    </row>
    <row r="168" spans="1:15" ht="40.5" customHeight="1" x14ac:dyDescent="0.2">
      <c r="A168" s="17">
        <f>COUNTA($C$4:C168)</f>
        <v>148</v>
      </c>
      <c r="B168" s="118"/>
      <c r="C168" s="23" t="s">
        <v>373</v>
      </c>
      <c r="D168" s="23" t="s">
        <v>374</v>
      </c>
      <c r="E168" s="70" t="s">
        <v>31</v>
      </c>
      <c r="F168" s="70" t="s">
        <v>30</v>
      </c>
      <c r="G168" s="70" t="s">
        <v>29</v>
      </c>
      <c r="H168" s="70" t="s">
        <v>42</v>
      </c>
      <c r="I168" s="21" t="s">
        <v>56</v>
      </c>
      <c r="J168" s="21" t="s">
        <v>58</v>
      </c>
      <c r="K168" s="21" t="s">
        <v>296</v>
      </c>
      <c r="L168" s="17">
        <v>1</v>
      </c>
      <c r="M168" s="26">
        <v>144000</v>
      </c>
      <c r="N168" s="26">
        <v>43500</v>
      </c>
    </row>
    <row r="169" spans="1:15" ht="40.5" customHeight="1" x14ac:dyDescent="0.2">
      <c r="A169" s="17">
        <f>COUNTA($C$4:C169)</f>
        <v>149</v>
      </c>
      <c r="B169" s="118"/>
      <c r="C169" s="23" t="s">
        <v>375</v>
      </c>
      <c r="D169" s="23" t="s">
        <v>376</v>
      </c>
      <c r="E169" s="70" t="s">
        <v>31</v>
      </c>
      <c r="F169" s="70" t="s">
        <v>30</v>
      </c>
      <c r="G169" s="70" t="s">
        <v>29</v>
      </c>
      <c r="H169" s="70" t="s">
        <v>42</v>
      </c>
      <c r="I169" s="21" t="s">
        <v>46</v>
      </c>
      <c r="J169" s="21" t="s">
        <v>303</v>
      </c>
      <c r="K169" s="21" t="s">
        <v>377</v>
      </c>
      <c r="L169" s="17">
        <v>1</v>
      </c>
      <c r="M169" s="26">
        <v>142000</v>
      </c>
      <c r="N169" s="26">
        <v>43500</v>
      </c>
    </row>
    <row r="170" spans="1:15" ht="42" customHeight="1" x14ac:dyDescent="0.2">
      <c r="A170" s="17">
        <f>COUNTA($C$4:C170)</f>
        <v>150</v>
      </c>
      <c r="B170" s="99" t="s">
        <v>369</v>
      </c>
      <c r="C170" s="23" t="s">
        <v>378</v>
      </c>
      <c r="D170" s="23" t="s">
        <v>379</v>
      </c>
      <c r="E170" s="70" t="s">
        <v>31</v>
      </c>
      <c r="F170" s="27" t="s">
        <v>383</v>
      </c>
      <c r="G170" s="27" t="s">
        <v>581</v>
      </c>
      <c r="H170" s="21" t="s">
        <v>382</v>
      </c>
      <c r="I170" s="21" t="s">
        <v>380</v>
      </c>
      <c r="J170" s="21" t="s">
        <v>381</v>
      </c>
      <c r="K170" s="21" t="s">
        <v>381</v>
      </c>
      <c r="L170" s="17">
        <v>1</v>
      </c>
      <c r="M170" s="26">
        <v>28000</v>
      </c>
      <c r="N170" s="26">
        <v>8300</v>
      </c>
    </row>
    <row r="171" spans="1:15" ht="42" customHeight="1" x14ac:dyDescent="0.2">
      <c r="A171" s="85">
        <f>COUNTA($C$4:C171)</f>
        <v>151</v>
      </c>
      <c r="B171" s="99"/>
      <c r="C171" s="40" t="s">
        <v>384</v>
      </c>
      <c r="D171" s="40" t="s">
        <v>385</v>
      </c>
      <c r="E171" s="70" t="s">
        <v>31</v>
      </c>
      <c r="F171" s="27" t="s">
        <v>383</v>
      </c>
      <c r="G171" s="27" t="s">
        <v>581</v>
      </c>
      <c r="H171" s="21" t="s">
        <v>382</v>
      </c>
      <c r="I171" s="21" t="s">
        <v>380</v>
      </c>
      <c r="J171" s="21" t="s">
        <v>381</v>
      </c>
      <c r="K171" s="21" t="s">
        <v>381</v>
      </c>
      <c r="L171" s="85">
        <v>1</v>
      </c>
      <c r="M171" s="69">
        <v>28000</v>
      </c>
      <c r="N171" s="69">
        <v>8300</v>
      </c>
    </row>
    <row r="172" spans="1:15" ht="42" customHeight="1" x14ac:dyDescent="0.2">
      <c r="A172" s="85">
        <f>COUNTA($C$4:C172)</f>
        <v>152</v>
      </c>
      <c r="B172" s="99"/>
      <c r="C172" s="40" t="s">
        <v>384</v>
      </c>
      <c r="D172" s="40" t="s">
        <v>386</v>
      </c>
      <c r="E172" s="70" t="s">
        <v>31</v>
      </c>
      <c r="F172" s="27" t="s">
        <v>383</v>
      </c>
      <c r="G172" s="27" t="s">
        <v>581</v>
      </c>
      <c r="H172" s="21" t="s">
        <v>382</v>
      </c>
      <c r="I172" s="21" t="s">
        <v>380</v>
      </c>
      <c r="J172" s="21" t="s">
        <v>381</v>
      </c>
      <c r="K172" s="21" t="s">
        <v>381</v>
      </c>
      <c r="L172" s="85">
        <v>1</v>
      </c>
      <c r="M172" s="69">
        <v>28000</v>
      </c>
      <c r="N172" s="69">
        <v>8300</v>
      </c>
    </row>
    <row r="173" spans="1:15" ht="42" customHeight="1" x14ac:dyDescent="0.2">
      <c r="A173" s="85">
        <f>COUNTA($C$4:C173)</f>
        <v>153</v>
      </c>
      <c r="B173" s="99"/>
      <c r="C173" s="40" t="s">
        <v>384</v>
      </c>
      <c r="D173" s="40" t="s">
        <v>387</v>
      </c>
      <c r="E173" s="70" t="s">
        <v>31</v>
      </c>
      <c r="F173" s="27" t="s">
        <v>383</v>
      </c>
      <c r="G173" s="27" t="s">
        <v>581</v>
      </c>
      <c r="H173" s="21" t="s">
        <v>382</v>
      </c>
      <c r="I173" s="21" t="s">
        <v>380</v>
      </c>
      <c r="J173" s="21" t="s">
        <v>381</v>
      </c>
      <c r="K173" s="21" t="s">
        <v>381</v>
      </c>
      <c r="L173" s="85">
        <v>1</v>
      </c>
      <c r="M173" s="69">
        <v>28000</v>
      </c>
      <c r="N173" s="69">
        <v>8300</v>
      </c>
    </row>
    <row r="174" spans="1:15" ht="42" customHeight="1" x14ac:dyDescent="0.2">
      <c r="A174" s="85">
        <f>COUNTA($C$4:C174)</f>
        <v>154</v>
      </c>
      <c r="B174" s="99"/>
      <c r="C174" s="40" t="s">
        <v>384</v>
      </c>
      <c r="D174" s="40" t="s">
        <v>388</v>
      </c>
      <c r="E174" s="70" t="s">
        <v>31</v>
      </c>
      <c r="F174" s="27" t="s">
        <v>383</v>
      </c>
      <c r="G174" s="27" t="s">
        <v>581</v>
      </c>
      <c r="H174" s="21" t="s">
        <v>382</v>
      </c>
      <c r="I174" s="21" t="s">
        <v>380</v>
      </c>
      <c r="J174" s="21" t="s">
        <v>381</v>
      </c>
      <c r="K174" s="21" t="s">
        <v>381</v>
      </c>
      <c r="L174" s="85">
        <v>1</v>
      </c>
      <c r="M174" s="69">
        <v>28000</v>
      </c>
      <c r="N174" s="69">
        <v>8300</v>
      </c>
    </row>
    <row r="175" spans="1:15" ht="42" customHeight="1" x14ac:dyDescent="0.2">
      <c r="A175" s="85">
        <f>COUNTA($C$4:C175)</f>
        <v>155</v>
      </c>
      <c r="B175" s="99"/>
      <c r="C175" s="40" t="s">
        <v>384</v>
      </c>
      <c r="D175" s="40" t="s">
        <v>389</v>
      </c>
      <c r="E175" s="70" t="s">
        <v>31</v>
      </c>
      <c r="F175" s="27" t="s">
        <v>383</v>
      </c>
      <c r="G175" s="27" t="s">
        <v>581</v>
      </c>
      <c r="H175" s="21" t="s">
        <v>382</v>
      </c>
      <c r="I175" s="21" t="s">
        <v>380</v>
      </c>
      <c r="J175" s="21" t="s">
        <v>381</v>
      </c>
      <c r="K175" s="21" t="s">
        <v>381</v>
      </c>
      <c r="L175" s="85">
        <v>1</v>
      </c>
      <c r="M175" s="69">
        <v>28000</v>
      </c>
      <c r="N175" s="69">
        <v>8300</v>
      </c>
    </row>
    <row r="176" spans="1:15" ht="42" customHeight="1" x14ac:dyDescent="0.2">
      <c r="A176" s="85">
        <f>COUNTA($C$4:C176)</f>
        <v>156</v>
      </c>
      <c r="B176" s="99"/>
      <c r="C176" s="40" t="s">
        <v>384</v>
      </c>
      <c r="D176" s="40" t="s">
        <v>390</v>
      </c>
      <c r="E176" s="70" t="s">
        <v>31</v>
      </c>
      <c r="F176" s="27" t="s">
        <v>383</v>
      </c>
      <c r="G176" s="27" t="s">
        <v>581</v>
      </c>
      <c r="H176" s="21" t="s">
        <v>382</v>
      </c>
      <c r="I176" s="21" t="s">
        <v>380</v>
      </c>
      <c r="J176" s="21" t="s">
        <v>381</v>
      </c>
      <c r="K176" s="21" t="s">
        <v>381</v>
      </c>
      <c r="L176" s="85">
        <v>1</v>
      </c>
      <c r="M176" s="69">
        <v>28000</v>
      </c>
      <c r="N176" s="69">
        <v>8300</v>
      </c>
    </row>
    <row r="177" spans="1:14" ht="42" customHeight="1" x14ac:dyDescent="0.2">
      <c r="A177" s="85">
        <f>COUNTA($C$4:C177)</f>
        <v>157</v>
      </c>
      <c r="B177" s="99"/>
      <c r="C177" s="40" t="s">
        <v>384</v>
      </c>
      <c r="D177" s="40" t="s">
        <v>391</v>
      </c>
      <c r="E177" s="70" t="s">
        <v>31</v>
      </c>
      <c r="F177" s="27" t="s">
        <v>383</v>
      </c>
      <c r="G177" s="27" t="s">
        <v>581</v>
      </c>
      <c r="H177" s="21" t="s">
        <v>382</v>
      </c>
      <c r="I177" s="21" t="s">
        <v>380</v>
      </c>
      <c r="J177" s="21" t="s">
        <v>381</v>
      </c>
      <c r="K177" s="21" t="s">
        <v>381</v>
      </c>
      <c r="L177" s="85">
        <v>1</v>
      </c>
      <c r="M177" s="69">
        <v>28000</v>
      </c>
      <c r="N177" s="69">
        <v>8300</v>
      </c>
    </row>
    <row r="178" spans="1:14" ht="42" customHeight="1" x14ac:dyDescent="0.2">
      <c r="A178" s="85">
        <f>COUNTA($C$4:C178)</f>
        <v>158</v>
      </c>
      <c r="B178" s="99"/>
      <c r="C178" s="40" t="s">
        <v>384</v>
      </c>
      <c r="D178" s="40" t="s">
        <v>392</v>
      </c>
      <c r="E178" s="70" t="s">
        <v>31</v>
      </c>
      <c r="F178" s="27" t="s">
        <v>383</v>
      </c>
      <c r="G178" s="27" t="s">
        <v>581</v>
      </c>
      <c r="H178" s="21" t="s">
        <v>382</v>
      </c>
      <c r="I178" s="21" t="s">
        <v>380</v>
      </c>
      <c r="J178" s="21" t="s">
        <v>381</v>
      </c>
      <c r="K178" s="21" t="s">
        <v>381</v>
      </c>
      <c r="L178" s="85">
        <v>1</v>
      </c>
      <c r="M178" s="69">
        <v>28000</v>
      </c>
      <c r="N178" s="69">
        <v>8300</v>
      </c>
    </row>
    <row r="179" spans="1:14" ht="42" customHeight="1" x14ac:dyDescent="0.2">
      <c r="A179" s="85">
        <f>COUNTA($C$4:C179)</f>
        <v>159</v>
      </c>
      <c r="B179" s="99"/>
      <c r="C179" s="40" t="s">
        <v>384</v>
      </c>
      <c r="D179" s="40" t="s">
        <v>393</v>
      </c>
      <c r="E179" s="70" t="s">
        <v>399</v>
      </c>
      <c r="F179" s="70" t="s">
        <v>398</v>
      </c>
      <c r="G179" s="70" t="s">
        <v>397</v>
      </c>
      <c r="H179" s="37" t="s">
        <v>396</v>
      </c>
      <c r="I179" s="37" t="s">
        <v>395</v>
      </c>
      <c r="J179" s="37" t="s">
        <v>394</v>
      </c>
      <c r="K179" s="37" t="s">
        <v>400</v>
      </c>
      <c r="L179" s="85">
        <v>1</v>
      </c>
      <c r="M179" s="69">
        <v>96500</v>
      </c>
      <c r="N179" s="69">
        <v>30000</v>
      </c>
    </row>
    <row r="180" spans="1:14" ht="42" customHeight="1" x14ac:dyDescent="0.2">
      <c r="A180" s="85">
        <f>COUNTA($C$4:C180)</f>
        <v>160</v>
      </c>
      <c r="B180" s="99"/>
      <c r="C180" s="40" t="s">
        <v>384</v>
      </c>
      <c r="D180" s="40" t="s">
        <v>402</v>
      </c>
      <c r="E180" s="70" t="s">
        <v>399</v>
      </c>
      <c r="F180" s="70" t="s">
        <v>398</v>
      </c>
      <c r="G180" s="70" t="s">
        <v>397</v>
      </c>
      <c r="H180" s="37" t="s">
        <v>396</v>
      </c>
      <c r="I180" s="37" t="s">
        <v>395</v>
      </c>
      <c r="J180" s="37" t="s">
        <v>394</v>
      </c>
      <c r="K180" s="37" t="s">
        <v>400</v>
      </c>
      <c r="L180" s="85">
        <v>1</v>
      </c>
      <c r="M180" s="69">
        <v>96500</v>
      </c>
      <c r="N180" s="69">
        <v>30000</v>
      </c>
    </row>
    <row r="181" spans="1:14" ht="42" customHeight="1" x14ac:dyDescent="0.2">
      <c r="A181" s="95">
        <f>COUNTA($C$4:C181)</f>
        <v>161</v>
      </c>
      <c r="B181" s="99"/>
      <c r="C181" s="92" t="s">
        <v>384</v>
      </c>
      <c r="D181" s="92" t="s">
        <v>401</v>
      </c>
      <c r="E181" s="70" t="s">
        <v>31</v>
      </c>
      <c r="F181" s="27" t="s">
        <v>383</v>
      </c>
      <c r="G181" s="27" t="s">
        <v>581</v>
      </c>
      <c r="H181" s="21" t="s">
        <v>382</v>
      </c>
      <c r="I181" s="21" t="s">
        <v>380</v>
      </c>
      <c r="J181" s="21" t="s">
        <v>381</v>
      </c>
      <c r="K181" s="21" t="s">
        <v>381</v>
      </c>
      <c r="L181" s="95">
        <v>2</v>
      </c>
      <c r="M181" s="69">
        <v>28000</v>
      </c>
      <c r="N181" s="69">
        <v>8300</v>
      </c>
    </row>
    <row r="182" spans="1:14" ht="42" customHeight="1" x14ac:dyDescent="0.2">
      <c r="A182" s="96"/>
      <c r="B182" s="99"/>
      <c r="C182" s="93"/>
      <c r="D182" s="93"/>
      <c r="E182" s="70" t="s">
        <v>31</v>
      </c>
      <c r="F182" s="70" t="s">
        <v>30</v>
      </c>
      <c r="G182" s="70" t="s">
        <v>29</v>
      </c>
      <c r="H182" s="37" t="s">
        <v>28</v>
      </c>
      <c r="I182" s="37" t="s">
        <v>320</v>
      </c>
      <c r="J182" s="37" t="s">
        <v>322</v>
      </c>
      <c r="K182" s="37" t="s">
        <v>403</v>
      </c>
      <c r="L182" s="96"/>
      <c r="M182" s="69">
        <v>12000</v>
      </c>
      <c r="N182" s="69">
        <v>3200</v>
      </c>
    </row>
    <row r="183" spans="1:14" ht="42" customHeight="1" x14ac:dyDescent="0.2">
      <c r="A183" s="85">
        <f>COUNTA($C$4:C183)</f>
        <v>162</v>
      </c>
      <c r="B183" s="99"/>
      <c r="C183" s="48" t="s">
        <v>517</v>
      </c>
      <c r="D183" s="48" t="s">
        <v>518</v>
      </c>
      <c r="E183" s="67" t="s">
        <v>31</v>
      </c>
      <c r="F183" s="67" t="s">
        <v>471</v>
      </c>
      <c r="G183" s="67" t="s">
        <v>644</v>
      </c>
      <c r="H183" s="43" t="s">
        <v>643</v>
      </c>
      <c r="I183" s="43" t="s">
        <v>641</v>
      </c>
      <c r="J183" s="43" t="s">
        <v>642</v>
      </c>
      <c r="K183" s="43" t="s">
        <v>519</v>
      </c>
      <c r="L183" s="85">
        <v>1</v>
      </c>
      <c r="M183" s="71">
        <v>141000</v>
      </c>
      <c r="N183" s="71">
        <v>46800</v>
      </c>
    </row>
    <row r="184" spans="1:14" ht="42" customHeight="1" x14ac:dyDescent="0.2">
      <c r="A184" s="85">
        <f>COUNTA($C$4:C184)</f>
        <v>163</v>
      </c>
      <c r="B184" s="99"/>
      <c r="C184" s="48" t="s">
        <v>517</v>
      </c>
      <c r="D184" s="48" t="s">
        <v>520</v>
      </c>
      <c r="E184" s="67" t="s">
        <v>31</v>
      </c>
      <c r="F184" s="67" t="s">
        <v>471</v>
      </c>
      <c r="G184" s="67" t="s">
        <v>644</v>
      </c>
      <c r="H184" s="43" t="s">
        <v>643</v>
      </c>
      <c r="I184" s="43" t="s">
        <v>641</v>
      </c>
      <c r="J184" s="43" t="s">
        <v>642</v>
      </c>
      <c r="K184" s="43" t="s">
        <v>519</v>
      </c>
      <c r="L184" s="85">
        <v>1</v>
      </c>
      <c r="M184" s="71">
        <v>141000</v>
      </c>
      <c r="N184" s="71">
        <v>46800</v>
      </c>
    </row>
    <row r="185" spans="1:14" ht="42" customHeight="1" x14ac:dyDescent="0.2">
      <c r="A185" s="85">
        <f>COUNTA($C$4:C185)</f>
        <v>164</v>
      </c>
      <c r="B185" s="99"/>
      <c r="C185" s="48" t="s">
        <v>521</v>
      </c>
      <c r="D185" s="48" t="s">
        <v>522</v>
      </c>
      <c r="E185" s="67" t="s">
        <v>31</v>
      </c>
      <c r="F185" s="67" t="s">
        <v>471</v>
      </c>
      <c r="G185" s="67" t="s">
        <v>644</v>
      </c>
      <c r="H185" s="43" t="s">
        <v>643</v>
      </c>
      <c r="I185" s="43" t="s">
        <v>641</v>
      </c>
      <c r="J185" s="43" t="s">
        <v>642</v>
      </c>
      <c r="K185" s="43" t="s">
        <v>519</v>
      </c>
      <c r="L185" s="85">
        <v>1</v>
      </c>
      <c r="M185" s="71">
        <v>141000</v>
      </c>
      <c r="N185" s="71">
        <v>46800</v>
      </c>
    </row>
    <row r="186" spans="1:14" ht="42" customHeight="1" x14ac:dyDescent="0.2">
      <c r="A186" s="85">
        <f>COUNTA($C$4:C186)</f>
        <v>165</v>
      </c>
      <c r="B186" s="99"/>
      <c r="C186" s="48" t="s">
        <v>521</v>
      </c>
      <c r="D186" s="48" t="s">
        <v>523</v>
      </c>
      <c r="E186" s="67" t="s">
        <v>31</v>
      </c>
      <c r="F186" s="67" t="s">
        <v>471</v>
      </c>
      <c r="G186" s="67" t="s">
        <v>644</v>
      </c>
      <c r="H186" s="43" t="s">
        <v>643</v>
      </c>
      <c r="I186" s="43" t="s">
        <v>641</v>
      </c>
      <c r="J186" s="43" t="s">
        <v>642</v>
      </c>
      <c r="K186" s="43" t="s">
        <v>519</v>
      </c>
      <c r="L186" s="85">
        <v>1</v>
      </c>
      <c r="M186" s="71">
        <v>141000</v>
      </c>
      <c r="N186" s="71">
        <v>46800</v>
      </c>
    </row>
    <row r="187" spans="1:14" ht="42" customHeight="1" x14ac:dyDescent="0.2">
      <c r="A187" s="95">
        <f>COUNTA($C$4:C187)</f>
        <v>166</v>
      </c>
      <c r="B187" s="99" t="s">
        <v>538</v>
      </c>
      <c r="C187" s="92" t="s">
        <v>404</v>
      </c>
      <c r="D187" s="92" t="s">
        <v>405</v>
      </c>
      <c r="E187" s="36" t="s">
        <v>21</v>
      </c>
      <c r="F187" s="36" t="s">
        <v>20</v>
      </c>
      <c r="G187" s="36" t="s">
        <v>19</v>
      </c>
      <c r="H187" s="37" t="s">
        <v>256</v>
      </c>
      <c r="I187" s="37" t="s">
        <v>406</v>
      </c>
      <c r="J187" s="37" t="s">
        <v>36</v>
      </c>
      <c r="K187" s="37" t="s">
        <v>422</v>
      </c>
      <c r="L187" s="95">
        <v>3</v>
      </c>
      <c r="M187" s="69">
        <v>68000</v>
      </c>
      <c r="N187" s="69">
        <v>22800</v>
      </c>
    </row>
    <row r="188" spans="1:14" ht="42" customHeight="1" x14ac:dyDescent="0.2">
      <c r="A188" s="98"/>
      <c r="B188" s="99"/>
      <c r="C188" s="97"/>
      <c r="D188" s="97"/>
      <c r="E188" s="70" t="s">
        <v>31</v>
      </c>
      <c r="F188" s="70" t="s">
        <v>30</v>
      </c>
      <c r="G188" s="70" t="s">
        <v>29</v>
      </c>
      <c r="H188" s="37" t="s">
        <v>28</v>
      </c>
      <c r="I188" s="37" t="s">
        <v>76</v>
      </c>
      <c r="J188" s="37" t="s">
        <v>78</v>
      </c>
      <c r="K188" s="37" t="s">
        <v>407</v>
      </c>
      <c r="L188" s="98"/>
      <c r="M188" s="69">
        <v>10700</v>
      </c>
      <c r="N188" s="69">
        <v>3200</v>
      </c>
    </row>
    <row r="189" spans="1:14" ht="42" customHeight="1" x14ac:dyDescent="0.2">
      <c r="A189" s="96"/>
      <c r="B189" s="99"/>
      <c r="C189" s="93"/>
      <c r="D189" s="93"/>
      <c r="E189" s="70" t="s">
        <v>252</v>
      </c>
      <c r="F189" s="70" t="s">
        <v>251</v>
      </c>
      <c r="G189" s="70" t="s">
        <v>624</v>
      </c>
      <c r="H189" s="37" t="s">
        <v>411</v>
      </c>
      <c r="I189" s="37" t="s">
        <v>409</v>
      </c>
      <c r="J189" s="37" t="s">
        <v>410</v>
      </c>
      <c r="K189" s="37" t="s">
        <v>408</v>
      </c>
      <c r="L189" s="96"/>
      <c r="M189" s="69">
        <v>6300</v>
      </c>
      <c r="N189" s="69">
        <v>890</v>
      </c>
    </row>
    <row r="190" spans="1:14" ht="42" customHeight="1" x14ac:dyDescent="0.2">
      <c r="A190" s="119">
        <f>COUNTA($C$4:C190)</f>
        <v>167</v>
      </c>
      <c r="B190" s="99"/>
      <c r="C190" s="92" t="s">
        <v>404</v>
      </c>
      <c r="D190" s="92" t="s">
        <v>637</v>
      </c>
      <c r="E190" s="70" t="s">
        <v>31</v>
      </c>
      <c r="F190" s="70" t="s">
        <v>30</v>
      </c>
      <c r="G190" s="70" t="s">
        <v>29</v>
      </c>
      <c r="H190" s="37" t="s">
        <v>42</v>
      </c>
      <c r="I190" s="37" t="s">
        <v>56</v>
      </c>
      <c r="J190" s="37" t="s">
        <v>58</v>
      </c>
      <c r="K190" s="37" t="s">
        <v>412</v>
      </c>
      <c r="L190" s="98">
        <v>2</v>
      </c>
      <c r="M190" s="69">
        <v>145000</v>
      </c>
      <c r="N190" s="69">
        <v>43500</v>
      </c>
    </row>
    <row r="191" spans="1:14" ht="42" customHeight="1" x14ac:dyDescent="0.2">
      <c r="A191" s="119"/>
      <c r="B191" s="99"/>
      <c r="C191" s="93"/>
      <c r="D191" s="93"/>
      <c r="E191" s="36" t="s">
        <v>21</v>
      </c>
      <c r="F191" s="36" t="s">
        <v>20</v>
      </c>
      <c r="G191" s="36" t="s">
        <v>19</v>
      </c>
      <c r="H191" s="37" t="s">
        <v>256</v>
      </c>
      <c r="I191" s="37" t="s">
        <v>406</v>
      </c>
      <c r="J191" s="37" t="s">
        <v>36</v>
      </c>
      <c r="K191" s="37" t="s">
        <v>422</v>
      </c>
      <c r="L191" s="96"/>
      <c r="M191" s="69">
        <v>68000</v>
      </c>
      <c r="N191" s="69">
        <v>22800</v>
      </c>
    </row>
    <row r="192" spans="1:14" ht="45" customHeight="1" x14ac:dyDescent="0.2">
      <c r="A192" s="85">
        <f>COUNTA($C$4:C192)</f>
        <v>168</v>
      </c>
      <c r="B192" s="109" t="s">
        <v>538</v>
      </c>
      <c r="C192" s="82" t="s">
        <v>404</v>
      </c>
      <c r="D192" s="82" t="s">
        <v>413</v>
      </c>
      <c r="E192" s="70" t="s">
        <v>31</v>
      </c>
      <c r="F192" s="70" t="s">
        <v>30</v>
      </c>
      <c r="G192" s="70" t="s">
        <v>29</v>
      </c>
      <c r="H192" s="37" t="s">
        <v>42</v>
      </c>
      <c r="I192" s="37" t="s">
        <v>46</v>
      </c>
      <c r="J192" s="37" t="s">
        <v>303</v>
      </c>
      <c r="K192" s="37" t="s">
        <v>377</v>
      </c>
      <c r="L192" s="81">
        <v>1</v>
      </c>
      <c r="M192" s="69">
        <v>142000</v>
      </c>
      <c r="N192" s="69">
        <v>43500</v>
      </c>
    </row>
    <row r="193" spans="1:14" ht="45" customHeight="1" x14ac:dyDescent="0.2">
      <c r="A193" s="85">
        <f>COUNTA($C$4:C193)</f>
        <v>169</v>
      </c>
      <c r="B193" s="110"/>
      <c r="C193" s="40" t="s">
        <v>404</v>
      </c>
      <c r="D193" s="40" t="s">
        <v>415</v>
      </c>
      <c r="E193" s="70" t="s">
        <v>31</v>
      </c>
      <c r="F193" s="70" t="s">
        <v>30</v>
      </c>
      <c r="G193" s="70" t="s">
        <v>29</v>
      </c>
      <c r="H193" s="37" t="s">
        <v>42</v>
      </c>
      <c r="I193" s="37" t="s">
        <v>414</v>
      </c>
      <c r="J193" s="37" t="s">
        <v>303</v>
      </c>
      <c r="K193" s="37" t="s">
        <v>416</v>
      </c>
      <c r="L193" s="85">
        <v>1</v>
      </c>
      <c r="M193" s="69">
        <v>155000</v>
      </c>
      <c r="N193" s="69">
        <v>43500</v>
      </c>
    </row>
    <row r="194" spans="1:14" ht="45" customHeight="1" x14ac:dyDescent="0.2">
      <c r="A194" s="85">
        <f>COUNTA($C$4:C194)</f>
        <v>170</v>
      </c>
      <c r="B194" s="110"/>
      <c r="C194" s="40" t="s">
        <v>417</v>
      </c>
      <c r="D194" s="40" t="s">
        <v>418</v>
      </c>
      <c r="E194" s="70" t="s">
        <v>31</v>
      </c>
      <c r="F194" s="70" t="s">
        <v>30</v>
      </c>
      <c r="G194" s="70" t="s">
        <v>29</v>
      </c>
      <c r="H194" s="37" t="s">
        <v>42</v>
      </c>
      <c r="I194" s="37" t="s">
        <v>414</v>
      </c>
      <c r="J194" s="37" t="s">
        <v>303</v>
      </c>
      <c r="K194" s="37" t="s">
        <v>377</v>
      </c>
      <c r="L194" s="85">
        <v>1</v>
      </c>
      <c r="M194" s="69">
        <v>142000</v>
      </c>
      <c r="N194" s="69">
        <v>43500</v>
      </c>
    </row>
    <row r="195" spans="1:14" ht="45" customHeight="1" x14ac:dyDescent="0.2">
      <c r="A195" s="85">
        <f>COUNTA($C$4:C195)</f>
        <v>171</v>
      </c>
      <c r="B195" s="110"/>
      <c r="C195" s="40" t="s">
        <v>419</v>
      </c>
      <c r="D195" s="40" t="s">
        <v>420</v>
      </c>
      <c r="E195" s="70" t="s">
        <v>31</v>
      </c>
      <c r="F195" s="70" t="s">
        <v>30</v>
      </c>
      <c r="G195" s="70" t="s">
        <v>29</v>
      </c>
      <c r="H195" s="37" t="s">
        <v>42</v>
      </c>
      <c r="I195" s="37" t="s">
        <v>414</v>
      </c>
      <c r="J195" s="37" t="s">
        <v>303</v>
      </c>
      <c r="K195" s="37" t="s">
        <v>416</v>
      </c>
      <c r="L195" s="85">
        <v>1</v>
      </c>
      <c r="M195" s="69">
        <v>155000</v>
      </c>
      <c r="N195" s="69">
        <v>43500</v>
      </c>
    </row>
    <row r="196" spans="1:14" ht="45" customHeight="1" x14ac:dyDescent="0.2">
      <c r="A196" s="95">
        <f>COUNTA($C$4:C196)</f>
        <v>172</v>
      </c>
      <c r="B196" s="110"/>
      <c r="C196" s="92" t="s">
        <v>419</v>
      </c>
      <c r="D196" s="92" t="s">
        <v>421</v>
      </c>
      <c r="E196" s="70" t="s">
        <v>25</v>
      </c>
      <c r="F196" s="70" t="s">
        <v>24</v>
      </c>
      <c r="G196" s="70" t="s">
        <v>425</v>
      </c>
      <c r="H196" s="37" t="s">
        <v>22</v>
      </c>
      <c r="I196" s="37" t="s">
        <v>423</v>
      </c>
      <c r="J196" s="37" t="s">
        <v>424</v>
      </c>
      <c r="K196" s="37" t="s">
        <v>422</v>
      </c>
      <c r="L196" s="95">
        <v>2</v>
      </c>
      <c r="M196" s="69">
        <v>3600</v>
      </c>
      <c r="N196" s="69">
        <v>900</v>
      </c>
    </row>
    <row r="197" spans="1:14" ht="45" customHeight="1" x14ac:dyDescent="0.2">
      <c r="A197" s="96"/>
      <c r="B197" s="110"/>
      <c r="C197" s="93"/>
      <c r="D197" s="93"/>
      <c r="E197" s="36" t="s">
        <v>21</v>
      </c>
      <c r="F197" s="36" t="s">
        <v>20</v>
      </c>
      <c r="G197" s="36" t="s">
        <v>19</v>
      </c>
      <c r="H197" s="37" t="s">
        <v>256</v>
      </c>
      <c r="I197" s="37" t="s">
        <v>406</v>
      </c>
      <c r="J197" s="37" t="s">
        <v>36</v>
      </c>
      <c r="K197" s="37" t="s">
        <v>422</v>
      </c>
      <c r="L197" s="96"/>
      <c r="M197" s="69">
        <v>61000</v>
      </c>
      <c r="N197" s="69">
        <v>22800</v>
      </c>
    </row>
    <row r="198" spans="1:14" ht="45" customHeight="1" x14ac:dyDescent="0.2">
      <c r="A198" s="85">
        <f>COUNTA($C$4:C198)</f>
        <v>173</v>
      </c>
      <c r="B198" s="110"/>
      <c r="C198" s="40" t="s">
        <v>426</v>
      </c>
      <c r="D198" s="40" t="s">
        <v>427</v>
      </c>
      <c r="E198" s="36" t="s">
        <v>21</v>
      </c>
      <c r="F198" s="36" t="s">
        <v>20</v>
      </c>
      <c r="G198" s="36" t="s">
        <v>19</v>
      </c>
      <c r="H198" s="37" t="s">
        <v>67</v>
      </c>
      <c r="I198" s="37" t="s">
        <v>428</v>
      </c>
      <c r="J198" s="37" t="s">
        <v>347</v>
      </c>
      <c r="K198" s="37" t="s">
        <v>429</v>
      </c>
      <c r="L198" s="85">
        <v>1</v>
      </c>
      <c r="M198" s="69">
        <v>55300</v>
      </c>
      <c r="N198" s="69">
        <v>15200</v>
      </c>
    </row>
    <row r="199" spans="1:14" ht="45" customHeight="1" x14ac:dyDescent="0.2">
      <c r="A199" s="95">
        <f>COUNTA($C$4:C199)</f>
        <v>174</v>
      </c>
      <c r="B199" s="110"/>
      <c r="C199" s="92" t="s">
        <v>426</v>
      </c>
      <c r="D199" s="92" t="s">
        <v>430</v>
      </c>
      <c r="E199" s="70" t="s">
        <v>252</v>
      </c>
      <c r="F199" s="70" t="s">
        <v>251</v>
      </c>
      <c r="G199" s="70" t="s">
        <v>433</v>
      </c>
      <c r="H199" s="37" t="s">
        <v>411</v>
      </c>
      <c r="I199" s="37" t="s">
        <v>432</v>
      </c>
      <c r="J199" s="37" t="s">
        <v>410</v>
      </c>
      <c r="K199" s="37" t="s">
        <v>431</v>
      </c>
      <c r="L199" s="95">
        <v>2</v>
      </c>
      <c r="M199" s="69">
        <v>6500</v>
      </c>
      <c r="N199" s="69">
        <v>890</v>
      </c>
    </row>
    <row r="200" spans="1:14" ht="45" customHeight="1" x14ac:dyDescent="0.2">
      <c r="A200" s="96"/>
      <c r="B200" s="110"/>
      <c r="C200" s="93"/>
      <c r="D200" s="93"/>
      <c r="E200" s="70" t="s">
        <v>25</v>
      </c>
      <c r="F200" s="70" t="s">
        <v>24</v>
      </c>
      <c r="G200" s="70" t="s">
        <v>425</v>
      </c>
      <c r="H200" s="37" t="s">
        <v>37</v>
      </c>
      <c r="I200" s="37" t="s">
        <v>261</v>
      </c>
      <c r="J200" s="37" t="s">
        <v>435</v>
      </c>
      <c r="K200" s="37" t="s">
        <v>434</v>
      </c>
      <c r="L200" s="96"/>
      <c r="M200" s="69">
        <v>5400</v>
      </c>
      <c r="N200" s="69">
        <v>1600</v>
      </c>
    </row>
    <row r="201" spans="1:14" ht="45" customHeight="1" x14ac:dyDescent="0.2">
      <c r="A201" s="85">
        <f>COUNTA($C$4:C201)</f>
        <v>175</v>
      </c>
      <c r="B201" s="110"/>
      <c r="C201" s="40" t="s">
        <v>419</v>
      </c>
      <c r="D201" s="40" t="s">
        <v>636</v>
      </c>
      <c r="E201" s="70" t="s">
        <v>31</v>
      </c>
      <c r="F201" s="70" t="s">
        <v>40</v>
      </c>
      <c r="G201" s="70" t="s">
        <v>260</v>
      </c>
      <c r="H201" s="37" t="s">
        <v>635</v>
      </c>
      <c r="I201" s="37" t="s">
        <v>634</v>
      </c>
      <c r="J201" s="37" t="s">
        <v>492</v>
      </c>
      <c r="K201" s="37" t="s">
        <v>633</v>
      </c>
      <c r="L201" s="85">
        <v>1</v>
      </c>
      <c r="M201" s="69">
        <v>5600</v>
      </c>
      <c r="N201" s="69">
        <v>1800</v>
      </c>
    </row>
    <row r="202" spans="1:14" ht="45" customHeight="1" x14ac:dyDescent="0.2">
      <c r="A202" s="85">
        <f>COUNTA($C$4:C202)</f>
        <v>176</v>
      </c>
      <c r="B202" s="111"/>
      <c r="C202" s="40" t="s">
        <v>417</v>
      </c>
      <c r="D202" s="40" t="s">
        <v>645</v>
      </c>
      <c r="E202" s="70" t="s">
        <v>31</v>
      </c>
      <c r="F202" s="70" t="s">
        <v>30</v>
      </c>
      <c r="G202" s="70" t="s">
        <v>29</v>
      </c>
      <c r="H202" s="37" t="s">
        <v>42</v>
      </c>
      <c r="I202" s="37" t="s">
        <v>46</v>
      </c>
      <c r="J202" s="37" t="s">
        <v>303</v>
      </c>
      <c r="K202" s="37" t="s">
        <v>377</v>
      </c>
      <c r="L202" s="85">
        <v>1</v>
      </c>
      <c r="M202" s="69">
        <v>142000</v>
      </c>
      <c r="N202" s="69">
        <v>43500</v>
      </c>
    </row>
    <row r="203" spans="1:14" ht="45" customHeight="1" x14ac:dyDescent="0.2">
      <c r="A203" s="85">
        <f>COUNTA($C$4:C203)</f>
        <v>177</v>
      </c>
      <c r="B203" s="99" t="s">
        <v>436</v>
      </c>
      <c r="C203" s="40" t="s">
        <v>437</v>
      </c>
      <c r="D203" s="40" t="s">
        <v>438</v>
      </c>
      <c r="E203" s="70" t="s">
        <v>31</v>
      </c>
      <c r="F203" s="70" t="s">
        <v>40</v>
      </c>
      <c r="G203" s="70" t="s">
        <v>260</v>
      </c>
      <c r="H203" s="37" t="s">
        <v>38</v>
      </c>
      <c r="I203" s="37" t="s">
        <v>344</v>
      </c>
      <c r="J203" s="37" t="s">
        <v>345</v>
      </c>
      <c r="K203" s="37" t="s">
        <v>439</v>
      </c>
      <c r="L203" s="85">
        <v>1</v>
      </c>
      <c r="M203" s="69">
        <v>7500</v>
      </c>
      <c r="N203" s="69">
        <v>1600</v>
      </c>
    </row>
    <row r="204" spans="1:14" ht="45" customHeight="1" x14ac:dyDescent="0.2">
      <c r="A204" s="85">
        <f>COUNTA($C$4:C204)</f>
        <v>178</v>
      </c>
      <c r="B204" s="99"/>
      <c r="C204" s="40" t="s">
        <v>437</v>
      </c>
      <c r="D204" s="40" t="s">
        <v>440</v>
      </c>
      <c r="E204" s="70" t="s">
        <v>31</v>
      </c>
      <c r="F204" s="70" t="s">
        <v>30</v>
      </c>
      <c r="G204" s="70" t="s">
        <v>29</v>
      </c>
      <c r="H204" s="37" t="s">
        <v>42</v>
      </c>
      <c r="I204" s="37" t="s">
        <v>46</v>
      </c>
      <c r="J204" s="37" t="s">
        <v>303</v>
      </c>
      <c r="K204" s="37" t="s">
        <v>416</v>
      </c>
      <c r="L204" s="85">
        <v>1</v>
      </c>
      <c r="M204" s="69">
        <v>155000</v>
      </c>
      <c r="N204" s="69">
        <v>43500</v>
      </c>
    </row>
    <row r="205" spans="1:14" ht="45" customHeight="1" x14ac:dyDescent="0.2">
      <c r="A205" s="85">
        <f>COUNTA($C$4:C205)</f>
        <v>179</v>
      </c>
      <c r="B205" s="99"/>
      <c r="C205" s="40" t="s">
        <v>437</v>
      </c>
      <c r="D205" s="40" t="s">
        <v>441</v>
      </c>
      <c r="E205" s="36" t="s">
        <v>21</v>
      </c>
      <c r="F205" s="36" t="s">
        <v>20</v>
      </c>
      <c r="G205" s="36" t="s">
        <v>19</v>
      </c>
      <c r="H205" s="37" t="s">
        <v>67</v>
      </c>
      <c r="I205" s="37" t="s">
        <v>267</v>
      </c>
      <c r="J205" s="37" t="s">
        <v>347</v>
      </c>
      <c r="K205" s="37" t="s">
        <v>442</v>
      </c>
      <c r="L205" s="85">
        <v>1</v>
      </c>
      <c r="M205" s="69">
        <v>52500</v>
      </c>
      <c r="N205" s="69">
        <v>15200</v>
      </c>
    </row>
    <row r="206" spans="1:14" ht="45" customHeight="1" x14ac:dyDescent="0.2">
      <c r="A206" s="85">
        <f>COUNTA($C$4:C206)</f>
        <v>180</v>
      </c>
      <c r="B206" s="99"/>
      <c r="C206" s="40" t="s">
        <v>437</v>
      </c>
      <c r="D206" s="40" t="s">
        <v>443</v>
      </c>
      <c r="E206" s="36" t="s">
        <v>21</v>
      </c>
      <c r="F206" s="36" t="s">
        <v>20</v>
      </c>
      <c r="G206" s="36" t="s">
        <v>19</v>
      </c>
      <c r="H206" s="37" t="s">
        <v>67</v>
      </c>
      <c r="I206" s="37" t="s">
        <v>91</v>
      </c>
      <c r="J206" s="37" t="s">
        <v>93</v>
      </c>
      <c r="K206" s="37" t="s">
        <v>444</v>
      </c>
      <c r="L206" s="85">
        <v>1</v>
      </c>
      <c r="M206" s="69">
        <v>48000</v>
      </c>
      <c r="N206" s="69">
        <v>15200</v>
      </c>
    </row>
    <row r="207" spans="1:14" ht="45" customHeight="1" x14ac:dyDescent="0.2">
      <c r="A207" s="85">
        <f>COUNTA($C$4:C207)</f>
        <v>181</v>
      </c>
      <c r="B207" s="99"/>
      <c r="C207" s="40" t="s">
        <v>437</v>
      </c>
      <c r="D207" s="40" t="s">
        <v>445</v>
      </c>
      <c r="E207" s="70" t="s">
        <v>31</v>
      </c>
      <c r="F207" s="70" t="s">
        <v>30</v>
      </c>
      <c r="G207" s="70" t="s">
        <v>29</v>
      </c>
      <c r="H207" s="37" t="s">
        <v>42</v>
      </c>
      <c r="I207" s="37" t="s">
        <v>46</v>
      </c>
      <c r="J207" s="37" t="s">
        <v>303</v>
      </c>
      <c r="K207" s="37" t="s">
        <v>416</v>
      </c>
      <c r="L207" s="85">
        <v>1</v>
      </c>
      <c r="M207" s="69">
        <v>155000</v>
      </c>
      <c r="N207" s="69">
        <v>43500</v>
      </c>
    </row>
    <row r="208" spans="1:14" ht="45" customHeight="1" x14ac:dyDescent="0.2">
      <c r="A208" s="85">
        <f>COUNTA($C$4:C208)</f>
        <v>182</v>
      </c>
      <c r="B208" s="99"/>
      <c r="C208" s="40" t="s">
        <v>437</v>
      </c>
      <c r="D208" s="40" t="s">
        <v>446</v>
      </c>
      <c r="E208" s="36" t="s">
        <v>21</v>
      </c>
      <c r="F208" s="36" t="s">
        <v>20</v>
      </c>
      <c r="G208" s="36" t="s">
        <v>19</v>
      </c>
      <c r="H208" s="37" t="s">
        <v>67</v>
      </c>
      <c r="I208" s="37" t="s">
        <v>267</v>
      </c>
      <c r="J208" s="37" t="s">
        <v>347</v>
      </c>
      <c r="K208" s="37" t="s">
        <v>447</v>
      </c>
      <c r="L208" s="85">
        <v>1</v>
      </c>
      <c r="M208" s="69">
        <v>50000</v>
      </c>
      <c r="N208" s="69">
        <v>15200</v>
      </c>
    </row>
    <row r="209" spans="1:14" ht="45" customHeight="1" x14ac:dyDescent="0.2">
      <c r="A209" s="85">
        <f>COUNTA($C$4:C209)</f>
        <v>183</v>
      </c>
      <c r="B209" s="99"/>
      <c r="C209" s="40" t="s">
        <v>437</v>
      </c>
      <c r="D209" s="40" t="s">
        <v>627</v>
      </c>
      <c r="E209" s="36" t="s">
        <v>21</v>
      </c>
      <c r="F209" s="36" t="s">
        <v>20</v>
      </c>
      <c r="G209" s="36" t="s">
        <v>19</v>
      </c>
      <c r="H209" s="37" t="s">
        <v>67</v>
      </c>
      <c r="I209" s="37" t="s">
        <v>91</v>
      </c>
      <c r="J209" s="37" t="s">
        <v>93</v>
      </c>
      <c r="K209" s="37" t="s">
        <v>444</v>
      </c>
      <c r="L209" s="85">
        <v>1</v>
      </c>
      <c r="M209" s="69">
        <v>48000</v>
      </c>
      <c r="N209" s="69">
        <v>15200</v>
      </c>
    </row>
    <row r="210" spans="1:14" ht="45" customHeight="1" x14ac:dyDescent="0.2">
      <c r="A210" s="85">
        <f>COUNTA($C$4:C210)</f>
        <v>184</v>
      </c>
      <c r="B210" s="99"/>
      <c r="C210" s="40" t="s">
        <v>437</v>
      </c>
      <c r="D210" s="40" t="s">
        <v>448</v>
      </c>
      <c r="E210" s="70" t="s">
        <v>31</v>
      </c>
      <c r="F210" s="70" t="s">
        <v>30</v>
      </c>
      <c r="G210" s="70" t="s">
        <v>29</v>
      </c>
      <c r="H210" s="37" t="s">
        <v>42</v>
      </c>
      <c r="I210" s="37" t="s">
        <v>46</v>
      </c>
      <c r="J210" s="37" t="s">
        <v>303</v>
      </c>
      <c r="K210" s="37" t="s">
        <v>416</v>
      </c>
      <c r="L210" s="85">
        <v>1</v>
      </c>
      <c r="M210" s="69">
        <v>155000</v>
      </c>
      <c r="N210" s="69">
        <v>43500</v>
      </c>
    </row>
    <row r="211" spans="1:14" ht="45" customHeight="1" x14ac:dyDescent="0.2">
      <c r="A211" s="85">
        <f>COUNTA($C$4:C211)</f>
        <v>185</v>
      </c>
      <c r="B211" s="99"/>
      <c r="C211" s="40" t="s">
        <v>449</v>
      </c>
      <c r="D211" s="40" t="s">
        <v>450</v>
      </c>
      <c r="E211" s="70" t="s">
        <v>31</v>
      </c>
      <c r="F211" s="70" t="s">
        <v>30</v>
      </c>
      <c r="G211" s="70" t="s">
        <v>29</v>
      </c>
      <c r="H211" s="37" t="s">
        <v>42</v>
      </c>
      <c r="I211" s="37" t="s">
        <v>103</v>
      </c>
      <c r="J211" s="37" t="s">
        <v>451</v>
      </c>
      <c r="K211" s="37" t="s">
        <v>296</v>
      </c>
      <c r="L211" s="85">
        <v>1</v>
      </c>
      <c r="M211" s="69">
        <v>145000</v>
      </c>
      <c r="N211" s="69">
        <v>43500</v>
      </c>
    </row>
    <row r="212" spans="1:14" ht="43.5" customHeight="1" x14ac:dyDescent="0.2">
      <c r="A212" s="85">
        <f>COUNTA($C$4:C212)</f>
        <v>186</v>
      </c>
      <c r="B212" s="99" t="s">
        <v>436</v>
      </c>
      <c r="C212" s="40" t="s">
        <v>449</v>
      </c>
      <c r="D212" s="40" t="s">
        <v>452</v>
      </c>
      <c r="E212" s="70" t="s">
        <v>31</v>
      </c>
      <c r="F212" s="70" t="s">
        <v>30</v>
      </c>
      <c r="G212" s="70" t="s">
        <v>29</v>
      </c>
      <c r="H212" s="37" t="s">
        <v>28</v>
      </c>
      <c r="I212" s="37" t="s">
        <v>243</v>
      </c>
      <c r="J212" s="37" t="s">
        <v>322</v>
      </c>
      <c r="K212" s="54" t="s">
        <v>453</v>
      </c>
      <c r="L212" s="85">
        <v>1</v>
      </c>
      <c r="M212" s="69">
        <v>11000</v>
      </c>
      <c r="N212" s="69">
        <v>3200</v>
      </c>
    </row>
    <row r="213" spans="1:14" ht="43.5" customHeight="1" x14ac:dyDescent="0.2">
      <c r="A213" s="85">
        <f>COUNTA($C$4:C213)</f>
        <v>187</v>
      </c>
      <c r="B213" s="99"/>
      <c r="C213" s="40" t="s">
        <v>449</v>
      </c>
      <c r="D213" s="40" t="s">
        <v>454</v>
      </c>
      <c r="E213" s="70" t="s">
        <v>25</v>
      </c>
      <c r="F213" s="70" t="s">
        <v>24</v>
      </c>
      <c r="G213" s="70" t="s">
        <v>23</v>
      </c>
      <c r="H213" s="37" t="s">
        <v>37</v>
      </c>
      <c r="I213" s="37" t="s">
        <v>73</v>
      </c>
      <c r="J213" s="37" t="s">
        <v>456</v>
      </c>
      <c r="K213" s="37" t="s">
        <v>455</v>
      </c>
      <c r="L213" s="85">
        <v>1</v>
      </c>
      <c r="M213" s="69">
        <v>7800</v>
      </c>
      <c r="N213" s="69">
        <v>1600</v>
      </c>
    </row>
    <row r="214" spans="1:14" ht="43.5" customHeight="1" x14ac:dyDescent="0.2">
      <c r="A214" s="95">
        <f>COUNTA($C$4:C214)</f>
        <v>188</v>
      </c>
      <c r="B214" s="99"/>
      <c r="C214" s="92" t="s">
        <v>449</v>
      </c>
      <c r="D214" s="92" t="s">
        <v>457</v>
      </c>
      <c r="E214" s="70" t="s">
        <v>31</v>
      </c>
      <c r="F214" s="70" t="s">
        <v>30</v>
      </c>
      <c r="G214" s="70" t="s">
        <v>29</v>
      </c>
      <c r="H214" s="37" t="s">
        <v>28</v>
      </c>
      <c r="I214" s="37" t="s">
        <v>242</v>
      </c>
      <c r="J214" s="37" t="s">
        <v>81</v>
      </c>
      <c r="K214" s="37" t="s">
        <v>296</v>
      </c>
      <c r="L214" s="95">
        <v>2</v>
      </c>
      <c r="M214" s="69">
        <v>12000</v>
      </c>
      <c r="N214" s="69">
        <v>3200</v>
      </c>
    </row>
    <row r="215" spans="1:14" ht="43.5" customHeight="1" x14ac:dyDescent="0.2">
      <c r="A215" s="96"/>
      <c r="B215" s="99"/>
      <c r="C215" s="93"/>
      <c r="D215" s="93"/>
      <c r="E215" s="70" t="s">
        <v>31</v>
      </c>
      <c r="F215" s="70" t="s">
        <v>40</v>
      </c>
      <c r="G215" s="70" t="s">
        <v>260</v>
      </c>
      <c r="H215" s="37" t="s">
        <v>38</v>
      </c>
      <c r="I215" s="37" t="s">
        <v>269</v>
      </c>
      <c r="J215" s="37" t="s">
        <v>310</v>
      </c>
      <c r="K215" s="37" t="s">
        <v>455</v>
      </c>
      <c r="L215" s="96"/>
      <c r="M215" s="69">
        <v>7800</v>
      </c>
      <c r="N215" s="69">
        <v>1600</v>
      </c>
    </row>
    <row r="216" spans="1:14" ht="43.5" customHeight="1" x14ac:dyDescent="0.2">
      <c r="A216" s="85">
        <f>COUNTA($C$4:C216)</f>
        <v>189</v>
      </c>
      <c r="B216" s="99"/>
      <c r="C216" s="40" t="s">
        <v>449</v>
      </c>
      <c r="D216" s="40" t="s">
        <v>458</v>
      </c>
      <c r="E216" s="36" t="s">
        <v>21</v>
      </c>
      <c r="F216" s="36" t="s">
        <v>20</v>
      </c>
      <c r="G216" s="36" t="s">
        <v>19</v>
      </c>
      <c r="H216" s="37" t="s">
        <v>67</v>
      </c>
      <c r="I216" s="37" t="s">
        <v>91</v>
      </c>
      <c r="J216" s="37" t="s">
        <v>93</v>
      </c>
      <c r="K216" s="37" t="s">
        <v>296</v>
      </c>
      <c r="L216" s="85">
        <v>1</v>
      </c>
      <c r="M216" s="69">
        <v>52000</v>
      </c>
      <c r="N216" s="69">
        <v>15200</v>
      </c>
    </row>
    <row r="217" spans="1:14" ht="43.5" customHeight="1" x14ac:dyDescent="0.2">
      <c r="A217" s="85">
        <f>COUNTA($C$4:C217)</f>
        <v>190</v>
      </c>
      <c r="B217" s="99"/>
      <c r="C217" s="40" t="s">
        <v>449</v>
      </c>
      <c r="D217" s="40" t="s">
        <v>459</v>
      </c>
      <c r="E217" s="70" t="s">
        <v>25</v>
      </c>
      <c r="F217" s="70" t="s">
        <v>24</v>
      </c>
      <c r="G217" s="70" t="s">
        <v>23</v>
      </c>
      <c r="H217" s="37" t="s">
        <v>37</v>
      </c>
      <c r="I217" s="37" t="s">
        <v>61</v>
      </c>
      <c r="J217" s="37" t="s">
        <v>456</v>
      </c>
      <c r="K217" s="37" t="s">
        <v>455</v>
      </c>
      <c r="L217" s="85">
        <v>1</v>
      </c>
      <c r="M217" s="69">
        <v>7700</v>
      </c>
      <c r="N217" s="69">
        <v>1600</v>
      </c>
    </row>
    <row r="218" spans="1:14" ht="43.5" customHeight="1" x14ac:dyDescent="0.2">
      <c r="A218" s="95">
        <f>COUNTA($C$4:C218)</f>
        <v>191</v>
      </c>
      <c r="B218" s="99"/>
      <c r="C218" s="92" t="s">
        <v>460</v>
      </c>
      <c r="D218" s="92" t="s">
        <v>461</v>
      </c>
      <c r="E218" s="70" t="s">
        <v>31</v>
      </c>
      <c r="F218" s="70" t="s">
        <v>40</v>
      </c>
      <c r="G218" s="70" t="s">
        <v>260</v>
      </c>
      <c r="H218" s="37" t="s">
        <v>38</v>
      </c>
      <c r="I218" s="37" t="s">
        <v>52</v>
      </c>
      <c r="J218" s="37" t="s">
        <v>310</v>
      </c>
      <c r="K218" s="37" t="s">
        <v>455</v>
      </c>
      <c r="L218" s="95">
        <v>3</v>
      </c>
      <c r="M218" s="69">
        <v>7500</v>
      </c>
      <c r="N218" s="69">
        <v>1600</v>
      </c>
    </row>
    <row r="219" spans="1:14" ht="43.5" customHeight="1" x14ac:dyDescent="0.2">
      <c r="A219" s="98"/>
      <c r="B219" s="99"/>
      <c r="C219" s="97"/>
      <c r="D219" s="97"/>
      <c r="E219" s="70" t="s">
        <v>25</v>
      </c>
      <c r="F219" s="70" t="s">
        <v>24</v>
      </c>
      <c r="G219" s="70" t="s">
        <v>23</v>
      </c>
      <c r="H219" s="37" t="s">
        <v>37</v>
      </c>
      <c r="I219" s="37" t="s">
        <v>61</v>
      </c>
      <c r="J219" s="37" t="s">
        <v>456</v>
      </c>
      <c r="K219" s="37" t="s">
        <v>455</v>
      </c>
      <c r="L219" s="98"/>
      <c r="M219" s="69">
        <v>7500</v>
      </c>
      <c r="N219" s="69">
        <v>1600</v>
      </c>
    </row>
    <row r="220" spans="1:14" ht="43.5" customHeight="1" x14ac:dyDescent="0.2">
      <c r="A220" s="96"/>
      <c r="B220" s="99"/>
      <c r="C220" s="93"/>
      <c r="D220" s="93"/>
      <c r="E220" s="36" t="s">
        <v>21</v>
      </c>
      <c r="F220" s="36" t="s">
        <v>20</v>
      </c>
      <c r="G220" s="36" t="s">
        <v>19</v>
      </c>
      <c r="H220" s="37" t="s">
        <v>72</v>
      </c>
      <c r="I220" s="37" t="s">
        <v>266</v>
      </c>
      <c r="J220" s="37" t="s">
        <v>71</v>
      </c>
      <c r="K220" s="37" t="s">
        <v>455</v>
      </c>
      <c r="L220" s="96"/>
      <c r="M220" s="69">
        <v>118000</v>
      </c>
      <c r="N220" s="69">
        <v>26900</v>
      </c>
    </row>
    <row r="221" spans="1:14" ht="43.5" customHeight="1" x14ac:dyDescent="0.2">
      <c r="A221" s="95">
        <f>COUNTA($C$4:C221)</f>
        <v>192</v>
      </c>
      <c r="B221" s="99"/>
      <c r="C221" s="92" t="s">
        <v>460</v>
      </c>
      <c r="D221" s="92" t="s">
        <v>462</v>
      </c>
      <c r="E221" s="36" t="s">
        <v>21</v>
      </c>
      <c r="F221" s="36" t="s">
        <v>20</v>
      </c>
      <c r="G221" s="36" t="s">
        <v>19</v>
      </c>
      <c r="H221" s="37" t="s">
        <v>254</v>
      </c>
      <c r="I221" s="37" t="s">
        <v>463</v>
      </c>
      <c r="J221" s="37" t="s">
        <v>71</v>
      </c>
      <c r="K221" s="37" t="s">
        <v>455</v>
      </c>
      <c r="L221" s="95">
        <v>2</v>
      </c>
      <c r="M221" s="69">
        <v>75500</v>
      </c>
      <c r="N221" s="69">
        <v>17000</v>
      </c>
    </row>
    <row r="222" spans="1:14" ht="43.5" customHeight="1" x14ac:dyDescent="0.2">
      <c r="A222" s="96"/>
      <c r="B222" s="99"/>
      <c r="C222" s="93"/>
      <c r="D222" s="93"/>
      <c r="E222" s="70" t="s">
        <v>31</v>
      </c>
      <c r="F222" s="70" t="s">
        <v>30</v>
      </c>
      <c r="G222" s="70" t="s">
        <v>29</v>
      </c>
      <c r="H222" s="37" t="s">
        <v>28</v>
      </c>
      <c r="I222" s="37" t="s">
        <v>257</v>
      </c>
      <c r="J222" s="37" t="s">
        <v>322</v>
      </c>
      <c r="K222" s="37" t="s">
        <v>453</v>
      </c>
      <c r="L222" s="96"/>
      <c r="M222" s="69">
        <v>11000</v>
      </c>
      <c r="N222" s="69">
        <v>3200</v>
      </c>
    </row>
    <row r="223" spans="1:14" ht="43.5" customHeight="1" x14ac:dyDescent="0.2">
      <c r="A223" s="85">
        <f>COUNTA($C$4:C223)</f>
        <v>193</v>
      </c>
      <c r="B223" s="99"/>
      <c r="C223" s="40" t="s">
        <v>460</v>
      </c>
      <c r="D223" s="40" t="s">
        <v>464</v>
      </c>
      <c r="E223" s="70" t="s">
        <v>31</v>
      </c>
      <c r="F223" s="70" t="s">
        <v>30</v>
      </c>
      <c r="G223" s="70" t="s">
        <v>326</v>
      </c>
      <c r="H223" s="37" t="s">
        <v>466</v>
      </c>
      <c r="I223" s="37" t="s">
        <v>465</v>
      </c>
      <c r="J223" s="37" t="s">
        <v>324</v>
      </c>
      <c r="K223" s="37" t="s">
        <v>324</v>
      </c>
      <c r="L223" s="85">
        <v>1</v>
      </c>
      <c r="M223" s="69">
        <v>7380</v>
      </c>
      <c r="N223" s="69">
        <v>940</v>
      </c>
    </row>
    <row r="224" spans="1:14" ht="43.5" customHeight="1" x14ac:dyDescent="0.2">
      <c r="A224" s="85">
        <f>COUNTA($C$4:C224)</f>
        <v>194</v>
      </c>
      <c r="B224" s="99"/>
      <c r="C224" s="40" t="s">
        <v>460</v>
      </c>
      <c r="D224" s="40" t="s">
        <v>467</v>
      </c>
      <c r="E224" s="70" t="s">
        <v>31</v>
      </c>
      <c r="F224" s="70" t="s">
        <v>30</v>
      </c>
      <c r="G224" s="70" t="s">
        <v>29</v>
      </c>
      <c r="H224" s="37" t="s">
        <v>42</v>
      </c>
      <c r="I224" s="37" t="s">
        <v>46</v>
      </c>
      <c r="J224" s="37" t="s">
        <v>303</v>
      </c>
      <c r="K224" s="37" t="s">
        <v>105</v>
      </c>
      <c r="L224" s="85">
        <v>1</v>
      </c>
      <c r="M224" s="69">
        <v>140000</v>
      </c>
      <c r="N224" s="69">
        <v>43500</v>
      </c>
    </row>
    <row r="225" spans="1:14" ht="43.5" customHeight="1" x14ac:dyDescent="0.2">
      <c r="A225" s="85">
        <f>COUNTA($C$4:C225)</f>
        <v>195</v>
      </c>
      <c r="B225" s="99"/>
      <c r="C225" s="40" t="s">
        <v>460</v>
      </c>
      <c r="D225" s="40" t="s">
        <v>468</v>
      </c>
      <c r="E225" s="70" t="s">
        <v>31</v>
      </c>
      <c r="F225" s="70" t="s">
        <v>30</v>
      </c>
      <c r="G225" s="70" t="s">
        <v>29</v>
      </c>
      <c r="H225" s="37" t="s">
        <v>42</v>
      </c>
      <c r="I225" s="37" t="s">
        <v>46</v>
      </c>
      <c r="J225" s="37" t="s">
        <v>303</v>
      </c>
      <c r="K225" s="37" t="s">
        <v>469</v>
      </c>
      <c r="L225" s="85">
        <v>1</v>
      </c>
      <c r="M225" s="69">
        <v>145000</v>
      </c>
      <c r="N225" s="69">
        <v>43500</v>
      </c>
    </row>
    <row r="226" spans="1:14" ht="43.5" customHeight="1" x14ac:dyDescent="0.2">
      <c r="A226" s="85">
        <f>COUNTA($C$4:C226)</f>
        <v>196</v>
      </c>
      <c r="B226" s="99"/>
      <c r="C226" s="40" t="s">
        <v>460</v>
      </c>
      <c r="D226" s="40" t="s">
        <v>470</v>
      </c>
      <c r="E226" s="70" t="s">
        <v>31</v>
      </c>
      <c r="F226" s="70" t="s">
        <v>30</v>
      </c>
      <c r="G226" s="70" t="s">
        <v>326</v>
      </c>
      <c r="H226" s="37" t="s">
        <v>325</v>
      </c>
      <c r="I226" s="37" t="s">
        <v>323</v>
      </c>
      <c r="J226" s="37" t="s">
        <v>324</v>
      </c>
      <c r="K226" s="37" t="s">
        <v>324</v>
      </c>
      <c r="L226" s="85">
        <v>1</v>
      </c>
      <c r="M226" s="69">
        <v>12095</v>
      </c>
      <c r="N226" s="69">
        <v>1800</v>
      </c>
    </row>
    <row r="227" spans="1:14" ht="43.5" customHeight="1" x14ac:dyDescent="0.2">
      <c r="A227" s="85">
        <f>COUNTA($C$4:C227)</f>
        <v>197</v>
      </c>
      <c r="B227" s="99"/>
      <c r="C227" s="40" t="s">
        <v>472</v>
      </c>
      <c r="D227" s="40" t="s">
        <v>473</v>
      </c>
      <c r="E227" s="70" t="s">
        <v>31</v>
      </c>
      <c r="F227" s="70" t="s">
        <v>30</v>
      </c>
      <c r="G227" s="70" t="s">
        <v>29</v>
      </c>
      <c r="H227" s="37" t="s">
        <v>60</v>
      </c>
      <c r="I227" s="37" t="s">
        <v>474</v>
      </c>
      <c r="J227" s="37" t="s">
        <v>475</v>
      </c>
      <c r="K227" s="37" t="s">
        <v>407</v>
      </c>
      <c r="L227" s="85">
        <v>1</v>
      </c>
      <c r="M227" s="69">
        <v>5500</v>
      </c>
      <c r="N227" s="69">
        <v>1800</v>
      </c>
    </row>
    <row r="228" spans="1:14" ht="43.5" customHeight="1" x14ac:dyDescent="0.2">
      <c r="A228" s="85">
        <f>COUNTA($C$4:C228)</f>
        <v>198</v>
      </c>
      <c r="B228" s="99"/>
      <c r="C228" s="40" t="s">
        <v>472</v>
      </c>
      <c r="D228" s="40" t="s">
        <v>476</v>
      </c>
      <c r="E228" s="70" t="s">
        <v>31</v>
      </c>
      <c r="F228" s="70" t="s">
        <v>30</v>
      </c>
      <c r="G228" s="70" t="s">
        <v>29</v>
      </c>
      <c r="H228" s="37" t="s">
        <v>28</v>
      </c>
      <c r="I228" s="37" t="s">
        <v>291</v>
      </c>
      <c r="J228" s="37" t="s">
        <v>78</v>
      </c>
      <c r="K228" s="37" t="s">
        <v>407</v>
      </c>
      <c r="L228" s="85">
        <v>1</v>
      </c>
      <c r="M228" s="69">
        <v>10700</v>
      </c>
      <c r="N228" s="69">
        <v>3200</v>
      </c>
    </row>
    <row r="229" spans="1:14" ht="43.5" customHeight="1" x14ac:dyDescent="0.2">
      <c r="A229" s="85">
        <f>COUNTA($C$4:C229)</f>
        <v>199</v>
      </c>
      <c r="B229" s="99"/>
      <c r="C229" s="40" t="s">
        <v>472</v>
      </c>
      <c r="D229" s="40" t="s">
        <v>477</v>
      </c>
      <c r="E229" s="36" t="s">
        <v>21</v>
      </c>
      <c r="F229" s="36" t="s">
        <v>20</v>
      </c>
      <c r="G229" s="36" t="s">
        <v>19</v>
      </c>
      <c r="H229" s="37" t="s">
        <v>254</v>
      </c>
      <c r="I229" s="37" t="s">
        <v>264</v>
      </c>
      <c r="J229" s="37" t="s">
        <v>478</v>
      </c>
      <c r="K229" s="37" t="s">
        <v>444</v>
      </c>
      <c r="L229" s="85">
        <v>1</v>
      </c>
      <c r="M229" s="69">
        <v>56000</v>
      </c>
      <c r="N229" s="69">
        <v>17000</v>
      </c>
    </row>
    <row r="230" spans="1:14" ht="43.5" customHeight="1" x14ac:dyDescent="0.2">
      <c r="A230" s="85">
        <f>COUNTA($C$4:C230)</f>
        <v>200</v>
      </c>
      <c r="B230" s="99"/>
      <c r="C230" s="40" t="s">
        <v>472</v>
      </c>
      <c r="D230" s="40" t="s">
        <v>479</v>
      </c>
      <c r="E230" s="70" t="s">
        <v>252</v>
      </c>
      <c r="F230" s="70" t="s">
        <v>480</v>
      </c>
      <c r="G230" s="70" t="s">
        <v>623</v>
      </c>
      <c r="H230" s="37" t="s">
        <v>250</v>
      </c>
      <c r="I230" s="37" t="s">
        <v>249</v>
      </c>
      <c r="J230" s="37" t="s">
        <v>410</v>
      </c>
      <c r="K230" s="37" t="s">
        <v>408</v>
      </c>
      <c r="L230" s="85">
        <v>1</v>
      </c>
      <c r="M230" s="69">
        <v>3500</v>
      </c>
      <c r="N230" s="69">
        <v>900</v>
      </c>
    </row>
    <row r="231" spans="1:14" ht="43.5" customHeight="1" x14ac:dyDescent="0.2">
      <c r="A231" s="85">
        <f>COUNTA($C$4:C231)</f>
        <v>201</v>
      </c>
      <c r="B231" s="99"/>
      <c r="C231" s="40" t="s">
        <v>481</v>
      </c>
      <c r="D231" s="40" t="s">
        <v>482</v>
      </c>
      <c r="E231" s="70" t="s">
        <v>31</v>
      </c>
      <c r="F231" s="70" t="s">
        <v>30</v>
      </c>
      <c r="G231" s="70" t="s">
        <v>29</v>
      </c>
      <c r="H231" s="37" t="s">
        <v>42</v>
      </c>
      <c r="I231" s="37" t="s">
        <v>46</v>
      </c>
      <c r="J231" s="37" t="s">
        <v>303</v>
      </c>
      <c r="K231" s="37" t="s">
        <v>105</v>
      </c>
      <c r="L231" s="85">
        <v>1</v>
      </c>
      <c r="M231" s="69">
        <v>140000</v>
      </c>
      <c r="N231" s="69">
        <v>43500</v>
      </c>
    </row>
    <row r="232" spans="1:14" ht="43.5" customHeight="1" x14ac:dyDescent="0.2">
      <c r="A232" s="85">
        <f>COUNTA($C$4:C232)</f>
        <v>202</v>
      </c>
      <c r="B232" s="99"/>
      <c r="C232" s="40" t="s">
        <v>481</v>
      </c>
      <c r="D232" s="40" t="s">
        <v>483</v>
      </c>
      <c r="E232" s="36" t="s">
        <v>21</v>
      </c>
      <c r="F232" s="36" t="s">
        <v>20</v>
      </c>
      <c r="G232" s="36" t="s">
        <v>19</v>
      </c>
      <c r="H232" s="37" t="s">
        <v>486</v>
      </c>
      <c r="I232" s="37" t="s">
        <v>484</v>
      </c>
      <c r="J232" s="37" t="s">
        <v>485</v>
      </c>
      <c r="K232" s="37" t="s">
        <v>439</v>
      </c>
      <c r="L232" s="85">
        <v>1</v>
      </c>
      <c r="M232" s="69">
        <v>41000</v>
      </c>
      <c r="N232" s="69">
        <v>12300</v>
      </c>
    </row>
    <row r="233" spans="1:14" ht="37.5" customHeight="1" x14ac:dyDescent="0.2">
      <c r="A233" s="85">
        <f>COUNTA($C$4:C233)</f>
        <v>203</v>
      </c>
      <c r="B233" s="99" t="s">
        <v>436</v>
      </c>
      <c r="C233" s="40" t="s">
        <v>481</v>
      </c>
      <c r="D233" s="40" t="s">
        <v>487</v>
      </c>
      <c r="E233" s="36" t="s">
        <v>21</v>
      </c>
      <c r="F233" s="36" t="s">
        <v>20</v>
      </c>
      <c r="G233" s="36" t="s">
        <v>19</v>
      </c>
      <c r="H233" s="37" t="s">
        <v>67</v>
      </c>
      <c r="I233" s="37" t="s">
        <v>488</v>
      </c>
      <c r="J233" s="37" t="s">
        <v>489</v>
      </c>
      <c r="K233" s="37" t="s">
        <v>444</v>
      </c>
      <c r="L233" s="85">
        <v>1</v>
      </c>
      <c r="M233" s="69">
        <v>47000</v>
      </c>
      <c r="N233" s="69">
        <v>15200</v>
      </c>
    </row>
    <row r="234" spans="1:14" ht="37.5" customHeight="1" x14ac:dyDescent="0.2">
      <c r="A234" s="95">
        <f>COUNTA($C$4:C234)</f>
        <v>204</v>
      </c>
      <c r="B234" s="99"/>
      <c r="C234" s="92" t="s">
        <v>481</v>
      </c>
      <c r="D234" s="92" t="s">
        <v>490</v>
      </c>
      <c r="E234" s="70" t="s">
        <v>493</v>
      </c>
      <c r="F234" s="70" t="s">
        <v>40</v>
      </c>
      <c r="G234" s="70" t="s">
        <v>260</v>
      </c>
      <c r="H234" s="37" t="s">
        <v>263</v>
      </c>
      <c r="I234" s="37" t="s">
        <v>491</v>
      </c>
      <c r="J234" s="37" t="s">
        <v>492</v>
      </c>
      <c r="K234" s="37" t="s">
        <v>439</v>
      </c>
      <c r="L234" s="85">
        <v>1</v>
      </c>
      <c r="M234" s="69">
        <v>3900</v>
      </c>
      <c r="N234" s="69">
        <v>800</v>
      </c>
    </row>
    <row r="235" spans="1:14" ht="37.5" customHeight="1" x14ac:dyDescent="0.2">
      <c r="A235" s="96"/>
      <c r="B235" s="99"/>
      <c r="C235" s="93"/>
      <c r="D235" s="93"/>
      <c r="E235" s="36" t="s">
        <v>21</v>
      </c>
      <c r="F235" s="36" t="s">
        <v>20</v>
      </c>
      <c r="G235" s="36" t="s">
        <v>19</v>
      </c>
      <c r="H235" s="36" t="s">
        <v>254</v>
      </c>
      <c r="I235" s="70" t="s">
        <v>539</v>
      </c>
      <c r="J235" s="70" t="s">
        <v>17</v>
      </c>
      <c r="K235" s="70" t="s">
        <v>300</v>
      </c>
      <c r="L235" s="85">
        <v>1</v>
      </c>
      <c r="M235" s="69">
        <v>57000</v>
      </c>
      <c r="N235" s="56">
        <v>17000</v>
      </c>
    </row>
    <row r="236" spans="1:14" ht="37.5" customHeight="1" x14ac:dyDescent="0.2">
      <c r="A236" s="85">
        <f>COUNTA($C$4:C236)</f>
        <v>205</v>
      </c>
      <c r="B236" s="99"/>
      <c r="C236" s="40" t="s">
        <v>481</v>
      </c>
      <c r="D236" s="40" t="s">
        <v>494</v>
      </c>
      <c r="E236" s="36" t="s">
        <v>21</v>
      </c>
      <c r="F236" s="36" t="s">
        <v>20</v>
      </c>
      <c r="G236" s="36" t="s">
        <v>19</v>
      </c>
      <c r="H236" s="37" t="s">
        <v>72</v>
      </c>
      <c r="I236" s="37" t="s">
        <v>495</v>
      </c>
      <c r="J236" s="37" t="s">
        <v>347</v>
      </c>
      <c r="K236" s="37" t="s">
        <v>447</v>
      </c>
      <c r="L236" s="85">
        <v>1</v>
      </c>
      <c r="M236" s="69">
        <v>138000</v>
      </c>
      <c r="N236" s="69">
        <v>26900</v>
      </c>
    </row>
    <row r="237" spans="1:14" ht="37.5" customHeight="1" x14ac:dyDescent="0.2">
      <c r="A237" s="85">
        <f>COUNTA($C$4:C237)</f>
        <v>206</v>
      </c>
      <c r="B237" s="99"/>
      <c r="C237" s="40" t="s">
        <v>481</v>
      </c>
      <c r="D237" s="40" t="s">
        <v>496</v>
      </c>
      <c r="E237" s="70" t="s">
        <v>31</v>
      </c>
      <c r="F237" s="70" t="s">
        <v>30</v>
      </c>
      <c r="G237" s="70" t="s">
        <v>29</v>
      </c>
      <c r="H237" s="37" t="s">
        <v>42</v>
      </c>
      <c r="I237" s="37" t="s">
        <v>46</v>
      </c>
      <c r="J237" s="37" t="s">
        <v>303</v>
      </c>
      <c r="K237" s="37" t="s">
        <v>105</v>
      </c>
      <c r="L237" s="85">
        <v>1</v>
      </c>
      <c r="M237" s="69">
        <v>140000</v>
      </c>
      <c r="N237" s="69">
        <v>43500</v>
      </c>
    </row>
    <row r="238" spans="1:14" ht="37.5" customHeight="1" x14ac:dyDescent="0.2">
      <c r="A238" s="95">
        <f>COUNTA($C$4:C238)</f>
        <v>207</v>
      </c>
      <c r="B238" s="99"/>
      <c r="C238" s="92" t="s">
        <v>481</v>
      </c>
      <c r="D238" s="92" t="s">
        <v>497</v>
      </c>
      <c r="E238" s="70" t="s">
        <v>25</v>
      </c>
      <c r="F238" s="70" t="s">
        <v>24</v>
      </c>
      <c r="G238" s="70" t="s">
        <v>23</v>
      </c>
      <c r="H238" s="37" t="s">
        <v>37</v>
      </c>
      <c r="I238" s="37" t="s">
        <v>99</v>
      </c>
      <c r="J238" s="37" t="s">
        <v>330</v>
      </c>
      <c r="K238" s="37" t="s">
        <v>498</v>
      </c>
      <c r="L238" s="95">
        <v>3</v>
      </c>
      <c r="M238" s="69">
        <v>7000</v>
      </c>
      <c r="N238" s="69">
        <v>1600</v>
      </c>
    </row>
    <row r="239" spans="1:14" ht="37.5" customHeight="1" x14ac:dyDescent="0.2">
      <c r="A239" s="98"/>
      <c r="B239" s="99"/>
      <c r="C239" s="97"/>
      <c r="D239" s="97"/>
      <c r="E239" s="70" t="s">
        <v>493</v>
      </c>
      <c r="F239" s="70" t="s">
        <v>40</v>
      </c>
      <c r="G239" s="70" t="s">
        <v>39</v>
      </c>
      <c r="H239" s="37" t="s">
        <v>38</v>
      </c>
      <c r="I239" s="37" t="s">
        <v>47</v>
      </c>
      <c r="J239" s="37" t="s">
        <v>329</v>
      </c>
      <c r="K239" s="37" t="s">
        <v>498</v>
      </c>
      <c r="L239" s="98"/>
      <c r="M239" s="69">
        <v>7000</v>
      </c>
      <c r="N239" s="69">
        <v>1600</v>
      </c>
    </row>
    <row r="240" spans="1:14" ht="37.5" customHeight="1" x14ac:dyDescent="0.2">
      <c r="A240" s="96"/>
      <c r="B240" s="99"/>
      <c r="C240" s="93"/>
      <c r="D240" s="93"/>
      <c r="E240" s="36" t="s">
        <v>21</v>
      </c>
      <c r="F240" s="36" t="s">
        <v>20</v>
      </c>
      <c r="G240" s="36" t="s">
        <v>19</v>
      </c>
      <c r="H240" s="37" t="s">
        <v>72</v>
      </c>
      <c r="I240" s="37" t="s">
        <v>271</v>
      </c>
      <c r="J240" s="37" t="s">
        <v>347</v>
      </c>
      <c r="K240" s="37" t="s">
        <v>290</v>
      </c>
      <c r="L240" s="96"/>
      <c r="M240" s="69">
        <v>99500</v>
      </c>
      <c r="N240" s="69">
        <v>26900</v>
      </c>
    </row>
    <row r="241" spans="1:14" ht="37.5" customHeight="1" x14ac:dyDescent="0.2">
      <c r="A241" s="95">
        <f>COUNTA($C$4:C241)</f>
        <v>208</v>
      </c>
      <c r="B241" s="99"/>
      <c r="C241" s="92" t="s">
        <v>499</v>
      </c>
      <c r="D241" s="92" t="s">
        <v>500</v>
      </c>
      <c r="E241" s="70" t="s">
        <v>31</v>
      </c>
      <c r="F241" s="70" t="s">
        <v>30</v>
      </c>
      <c r="G241" s="70" t="s">
        <v>29</v>
      </c>
      <c r="H241" s="37" t="s">
        <v>28</v>
      </c>
      <c r="I241" s="37" t="s">
        <v>258</v>
      </c>
      <c r="J241" s="37" t="s">
        <v>501</v>
      </c>
      <c r="K241" s="37" t="s">
        <v>296</v>
      </c>
      <c r="L241" s="85">
        <v>1</v>
      </c>
      <c r="M241" s="69">
        <v>9800</v>
      </c>
      <c r="N241" s="69">
        <v>3200</v>
      </c>
    </row>
    <row r="242" spans="1:14" ht="37.5" customHeight="1" x14ac:dyDescent="0.2">
      <c r="A242" s="96"/>
      <c r="B242" s="99"/>
      <c r="C242" s="93"/>
      <c r="D242" s="93"/>
      <c r="E242" s="36" t="s">
        <v>31</v>
      </c>
      <c r="F242" s="36" t="s">
        <v>40</v>
      </c>
      <c r="G242" s="36" t="s">
        <v>260</v>
      </c>
      <c r="H242" s="36" t="s">
        <v>263</v>
      </c>
      <c r="I242" s="70" t="s">
        <v>546</v>
      </c>
      <c r="J242" s="70" t="s">
        <v>329</v>
      </c>
      <c r="K242" s="70" t="s">
        <v>544</v>
      </c>
      <c r="L242" s="81">
        <v>1</v>
      </c>
      <c r="M242" s="69">
        <v>6000</v>
      </c>
      <c r="N242" s="56">
        <v>800</v>
      </c>
    </row>
    <row r="243" spans="1:14" ht="37.5" customHeight="1" x14ac:dyDescent="0.2">
      <c r="A243" s="85">
        <f>COUNTA($C$4:C243)</f>
        <v>209</v>
      </c>
      <c r="B243" s="99"/>
      <c r="C243" s="40" t="s">
        <v>502</v>
      </c>
      <c r="D243" s="40" t="s">
        <v>503</v>
      </c>
      <c r="E243" s="70" t="s">
        <v>25</v>
      </c>
      <c r="F243" s="70" t="s">
        <v>24</v>
      </c>
      <c r="G243" s="70" t="s">
        <v>23</v>
      </c>
      <c r="H243" s="37" t="s">
        <v>37</v>
      </c>
      <c r="I243" s="37" t="s">
        <v>99</v>
      </c>
      <c r="J243" s="37" t="s">
        <v>330</v>
      </c>
      <c r="K243" s="37" t="s">
        <v>498</v>
      </c>
      <c r="L243" s="85">
        <v>1</v>
      </c>
      <c r="M243" s="69">
        <v>7000</v>
      </c>
      <c r="N243" s="69">
        <v>1600</v>
      </c>
    </row>
    <row r="244" spans="1:14" ht="37.5" customHeight="1" x14ac:dyDescent="0.2">
      <c r="A244" s="85">
        <f>COUNTA($C$4:C244)</f>
        <v>210</v>
      </c>
      <c r="B244" s="99"/>
      <c r="C244" s="40" t="s">
        <v>502</v>
      </c>
      <c r="D244" s="40" t="s">
        <v>504</v>
      </c>
      <c r="E244" s="70" t="s">
        <v>25</v>
      </c>
      <c r="F244" s="70" t="s">
        <v>24</v>
      </c>
      <c r="G244" s="70" t="s">
        <v>23</v>
      </c>
      <c r="H244" s="37" t="s">
        <v>37</v>
      </c>
      <c r="I244" s="37" t="s">
        <v>505</v>
      </c>
      <c r="J244" s="37" t="s">
        <v>506</v>
      </c>
      <c r="K244" s="37" t="s">
        <v>439</v>
      </c>
      <c r="L244" s="85">
        <v>1</v>
      </c>
      <c r="M244" s="69">
        <v>6800</v>
      </c>
      <c r="N244" s="69">
        <v>1600</v>
      </c>
    </row>
    <row r="245" spans="1:14" ht="37.5" customHeight="1" x14ac:dyDescent="0.2">
      <c r="A245" s="95">
        <f>COUNTA($C$4:C245)</f>
        <v>211</v>
      </c>
      <c r="B245" s="99"/>
      <c r="C245" s="92" t="s">
        <v>507</v>
      </c>
      <c r="D245" s="92" t="s">
        <v>508</v>
      </c>
      <c r="E245" s="70" t="s">
        <v>25</v>
      </c>
      <c r="F245" s="70" t="s">
        <v>24</v>
      </c>
      <c r="G245" s="70" t="s">
        <v>23</v>
      </c>
      <c r="H245" s="37" t="s">
        <v>37</v>
      </c>
      <c r="I245" s="37" t="s">
        <v>61</v>
      </c>
      <c r="J245" s="37" t="s">
        <v>456</v>
      </c>
      <c r="K245" s="37" t="s">
        <v>455</v>
      </c>
      <c r="L245" s="95">
        <v>2</v>
      </c>
      <c r="M245" s="69">
        <v>7400</v>
      </c>
      <c r="N245" s="69">
        <v>1600</v>
      </c>
    </row>
    <row r="246" spans="1:14" ht="37.5" customHeight="1" x14ac:dyDescent="0.2">
      <c r="A246" s="96"/>
      <c r="B246" s="99"/>
      <c r="C246" s="93"/>
      <c r="D246" s="93"/>
      <c r="E246" s="36" t="s">
        <v>21</v>
      </c>
      <c r="F246" s="36" t="s">
        <v>20</v>
      </c>
      <c r="G246" s="36" t="s">
        <v>19</v>
      </c>
      <c r="H246" s="37" t="s">
        <v>514</v>
      </c>
      <c r="I246" s="37" t="s">
        <v>512</v>
      </c>
      <c r="J246" s="37" t="s">
        <v>513</v>
      </c>
      <c r="K246" s="37" t="s">
        <v>296</v>
      </c>
      <c r="L246" s="96"/>
      <c r="M246" s="69">
        <v>110000</v>
      </c>
      <c r="N246" s="69">
        <v>31200</v>
      </c>
    </row>
    <row r="247" spans="1:14" ht="37.5" customHeight="1" x14ac:dyDescent="0.2">
      <c r="A247" s="85">
        <f>COUNTA($C$4:C247)</f>
        <v>212</v>
      </c>
      <c r="B247" s="99"/>
      <c r="C247" s="40" t="s">
        <v>507</v>
      </c>
      <c r="D247" s="40" t="s">
        <v>509</v>
      </c>
      <c r="E247" s="70" t="s">
        <v>31</v>
      </c>
      <c r="F247" s="70" t="s">
        <v>30</v>
      </c>
      <c r="G247" s="70" t="s">
        <v>29</v>
      </c>
      <c r="H247" s="37" t="s">
        <v>42</v>
      </c>
      <c r="I247" s="37" t="s">
        <v>244</v>
      </c>
      <c r="J247" s="37" t="s">
        <v>510</v>
      </c>
      <c r="K247" s="37" t="s">
        <v>416</v>
      </c>
      <c r="L247" s="85">
        <v>1</v>
      </c>
      <c r="M247" s="69">
        <v>156000</v>
      </c>
      <c r="N247" s="69">
        <v>43500</v>
      </c>
    </row>
    <row r="248" spans="1:14" ht="37.5" customHeight="1" x14ac:dyDescent="0.2">
      <c r="A248" s="85">
        <f>COUNTA($C$4:C248)</f>
        <v>213</v>
      </c>
      <c r="B248" s="99"/>
      <c r="C248" s="40" t="s">
        <v>507</v>
      </c>
      <c r="D248" s="40" t="s">
        <v>511</v>
      </c>
      <c r="E248" s="36" t="s">
        <v>21</v>
      </c>
      <c r="F248" s="36" t="s">
        <v>20</v>
      </c>
      <c r="G248" s="36" t="s">
        <v>19</v>
      </c>
      <c r="H248" s="37" t="s">
        <v>254</v>
      </c>
      <c r="I248" s="37" t="s">
        <v>264</v>
      </c>
      <c r="J248" s="37" t="s">
        <v>93</v>
      </c>
      <c r="K248" s="37" t="s">
        <v>444</v>
      </c>
      <c r="L248" s="85">
        <v>1</v>
      </c>
      <c r="M248" s="69">
        <v>56000</v>
      </c>
      <c r="N248" s="69">
        <v>17000</v>
      </c>
    </row>
    <row r="249" spans="1:14" ht="37.5" customHeight="1" x14ac:dyDescent="0.2">
      <c r="A249" s="85">
        <f>COUNTA($C$4:C249)</f>
        <v>214</v>
      </c>
      <c r="B249" s="99"/>
      <c r="C249" s="40" t="s">
        <v>507</v>
      </c>
      <c r="D249" s="40" t="s">
        <v>515</v>
      </c>
      <c r="E249" s="70" t="s">
        <v>25</v>
      </c>
      <c r="F249" s="70" t="s">
        <v>24</v>
      </c>
      <c r="G249" s="70" t="s">
        <v>23</v>
      </c>
      <c r="H249" s="37" t="s">
        <v>37</v>
      </c>
      <c r="I249" s="37" t="s">
        <v>61</v>
      </c>
      <c r="J249" s="37" t="s">
        <v>456</v>
      </c>
      <c r="K249" s="37" t="s">
        <v>455</v>
      </c>
      <c r="L249" s="85">
        <v>1</v>
      </c>
      <c r="M249" s="69">
        <v>8300</v>
      </c>
      <c r="N249" s="69">
        <v>1600</v>
      </c>
    </row>
    <row r="250" spans="1:14" ht="37.5" customHeight="1" x14ac:dyDescent="0.2">
      <c r="A250" s="85">
        <f>COUNTA($C$4:C250)</f>
        <v>215</v>
      </c>
      <c r="B250" s="99"/>
      <c r="C250" s="40" t="s">
        <v>507</v>
      </c>
      <c r="D250" s="40" t="s">
        <v>516</v>
      </c>
      <c r="E250" s="70" t="s">
        <v>31</v>
      </c>
      <c r="F250" s="70" t="s">
        <v>30</v>
      </c>
      <c r="G250" s="70" t="s">
        <v>29</v>
      </c>
      <c r="H250" s="37" t="s">
        <v>28</v>
      </c>
      <c r="I250" s="37" t="s">
        <v>291</v>
      </c>
      <c r="J250" s="37" t="s">
        <v>78</v>
      </c>
      <c r="K250" s="37" t="s">
        <v>407</v>
      </c>
      <c r="L250" s="85">
        <v>1</v>
      </c>
      <c r="M250" s="69">
        <v>10700</v>
      </c>
      <c r="N250" s="69">
        <v>3200</v>
      </c>
    </row>
    <row r="251" spans="1:14" ht="37.5" customHeight="1" x14ac:dyDescent="0.2">
      <c r="A251" s="85">
        <f>COUNTA($C$4:C251)</f>
        <v>216</v>
      </c>
      <c r="B251" s="99"/>
      <c r="C251" s="40" t="s">
        <v>524</v>
      </c>
      <c r="D251" s="40" t="s">
        <v>525</v>
      </c>
      <c r="E251" s="70" t="s">
        <v>31</v>
      </c>
      <c r="F251" s="70" t="s">
        <v>30</v>
      </c>
      <c r="G251" s="70" t="s">
        <v>29</v>
      </c>
      <c r="H251" s="37" t="s">
        <v>42</v>
      </c>
      <c r="I251" s="37" t="s">
        <v>46</v>
      </c>
      <c r="J251" s="37" t="s">
        <v>303</v>
      </c>
      <c r="K251" s="37" t="s">
        <v>105</v>
      </c>
      <c r="L251" s="85">
        <v>1</v>
      </c>
      <c r="M251" s="69">
        <v>140000</v>
      </c>
      <c r="N251" s="69">
        <v>43500</v>
      </c>
    </row>
    <row r="252" spans="1:14" ht="37.5" customHeight="1" x14ac:dyDescent="0.2">
      <c r="A252" s="85">
        <f>COUNTA($C$4:C252)</f>
        <v>217</v>
      </c>
      <c r="B252" s="99"/>
      <c r="C252" s="40" t="s">
        <v>524</v>
      </c>
      <c r="D252" s="40" t="s">
        <v>526</v>
      </c>
      <c r="E252" s="70" t="s">
        <v>31</v>
      </c>
      <c r="F252" s="70" t="s">
        <v>30</v>
      </c>
      <c r="G252" s="70" t="s">
        <v>29</v>
      </c>
      <c r="H252" s="37" t="s">
        <v>42</v>
      </c>
      <c r="I252" s="37" t="s">
        <v>103</v>
      </c>
      <c r="J252" s="37" t="s">
        <v>451</v>
      </c>
      <c r="K252" s="37" t="s">
        <v>296</v>
      </c>
      <c r="L252" s="85">
        <v>1</v>
      </c>
      <c r="M252" s="69">
        <v>145000</v>
      </c>
      <c r="N252" s="69">
        <v>43500</v>
      </c>
    </row>
    <row r="253" spans="1:14" ht="37.5" customHeight="1" x14ac:dyDescent="0.2">
      <c r="A253" s="95">
        <f>COUNTA($C$4:C253)</f>
        <v>218</v>
      </c>
      <c r="B253" s="99"/>
      <c r="C253" s="92" t="s">
        <v>524</v>
      </c>
      <c r="D253" s="92" t="s">
        <v>527</v>
      </c>
      <c r="E253" s="70" t="s">
        <v>493</v>
      </c>
      <c r="F253" s="70" t="s">
        <v>40</v>
      </c>
      <c r="G253" s="70" t="s">
        <v>260</v>
      </c>
      <c r="H253" s="37" t="s">
        <v>38</v>
      </c>
      <c r="I253" s="37" t="s">
        <v>47</v>
      </c>
      <c r="J253" s="37" t="s">
        <v>81</v>
      </c>
      <c r="K253" s="37" t="s">
        <v>296</v>
      </c>
      <c r="L253" s="95">
        <v>2</v>
      </c>
      <c r="M253" s="69">
        <v>7100</v>
      </c>
      <c r="N253" s="69">
        <v>1600</v>
      </c>
    </row>
    <row r="254" spans="1:14" ht="37.5" customHeight="1" x14ac:dyDescent="0.2">
      <c r="A254" s="96"/>
      <c r="B254" s="99"/>
      <c r="C254" s="93"/>
      <c r="D254" s="93"/>
      <c r="E254" s="70" t="s">
        <v>25</v>
      </c>
      <c r="F254" s="70" t="s">
        <v>24</v>
      </c>
      <c r="G254" s="70" t="s">
        <v>23</v>
      </c>
      <c r="H254" s="37" t="s">
        <v>37</v>
      </c>
      <c r="I254" s="37" t="s">
        <v>528</v>
      </c>
      <c r="J254" s="37" t="s">
        <v>81</v>
      </c>
      <c r="K254" s="37" t="s">
        <v>296</v>
      </c>
      <c r="L254" s="96"/>
      <c r="M254" s="69">
        <v>7000</v>
      </c>
      <c r="N254" s="69">
        <v>1600</v>
      </c>
    </row>
    <row r="255" spans="1:14" ht="37.5" customHeight="1" x14ac:dyDescent="0.2">
      <c r="A255" s="85">
        <f>COUNTA($C$4:C255)</f>
        <v>219</v>
      </c>
      <c r="B255" s="99"/>
      <c r="C255" s="40" t="s">
        <v>524</v>
      </c>
      <c r="D255" s="40" t="s">
        <v>529</v>
      </c>
      <c r="E255" s="70" t="s">
        <v>31</v>
      </c>
      <c r="F255" s="70" t="s">
        <v>30</v>
      </c>
      <c r="G255" s="70" t="s">
        <v>29</v>
      </c>
      <c r="H255" s="37" t="s">
        <v>42</v>
      </c>
      <c r="I255" s="37" t="s">
        <v>46</v>
      </c>
      <c r="J255" s="37" t="s">
        <v>303</v>
      </c>
      <c r="K255" s="37" t="s">
        <v>105</v>
      </c>
      <c r="L255" s="85">
        <v>1</v>
      </c>
      <c r="M255" s="69">
        <v>140000</v>
      </c>
      <c r="N255" s="69">
        <v>43500</v>
      </c>
    </row>
    <row r="256" spans="1:14" ht="37.5" customHeight="1" x14ac:dyDescent="0.2">
      <c r="A256" s="85">
        <f>COUNTA($C$4:C256)</f>
        <v>220</v>
      </c>
      <c r="B256" s="99"/>
      <c r="C256" s="40" t="s">
        <v>530</v>
      </c>
      <c r="D256" s="40" t="s">
        <v>531</v>
      </c>
      <c r="E256" s="70" t="s">
        <v>31</v>
      </c>
      <c r="F256" s="70" t="s">
        <v>30</v>
      </c>
      <c r="G256" s="70" t="s">
        <v>29</v>
      </c>
      <c r="H256" s="37" t="s">
        <v>42</v>
      </c>
      <c r="I256" s="37" t="s">
        <v>46</v>
      </c>
      <c r="J256" s="37" t="s">
        <v>303</v>
      </c>
      <c r="K256" s="37" t="s">
        <v>105</v>
      </c>
      <c r="L256" s="85">
        <v>1</v>
      </c>
      <c r="M256" s="69">
        <v>145000</v>
      </c>
      <c r="N256" s="69">
        <v>43500</v>
      </c>
    </row>
    <row r="257" spans="1:14" ht="45" customHeight="1" x14ac:dyDescent="0.2">
      <c r="A257" s="95">
        <f>COUNTA($C$4:C257)</f>
        <v>221</v>
      </c>
      <c r="B257" s="99" t="s">
        <v>436</v>
      </c>
      <c r="C257" s="92" t="s">
        <v>530</v>
      </c>
      <c r="D257" s="92" t="s">
        <v>532</v>
      </c>
      <c r="E257" s="70" t="s">
        <v>493</v>
      </c>
      <c r="F257" s="70" t="s">
        <v>40</v>
      </c>
      <c r="G257" s="70" t="s">
        <v>260</v>
      </c>
      <c r="H257" s="37" t="s">
        <v>38</v>
      </c>
      <c r="I257" s="37" t="s">
        <v>533</v>
      </c>
      <c r="J257" s="37" t="s">
        <v>81</v>
      </c>
      <c r="K257" s="37" t="s">
        <v>296</v>
      </c>
      <c r="L257" s="95">
        <v>2</v>
      </c>
      <c r="M257" s="69">
        <v>7800</v>
      </c>
      <c r="N257" s="69">
        <v>1600</v>
      </c>
    </row>
    <row r="258" spans="1:14" ht="45" customHeight="1" x14ac:dyDescent="0.2">
      <c r="A258" s="96"/>
      <c r="B258" s="99"/>
      <c r="C258" s="93"/>
      <c r="D258" s="93"/>
      <c r="E258" s="70" t="s">
        <v>25</v>
      </c>
      <c r="F258" s="70" t="s">
        <v>24</v>
      </c>
      <c r="G258" s="70" t="s">
        <v>23</v>
      </c>
      <c r="H258" s="37" t="s">
        <v>37</v>
      </c>
      <c r="I258" s="37" t="s">
        <v>528</v>
      </c>
      <c r="J258" s="37" t="s">
        <v>81</v>
      </c>
      <c r="K258" s="37" t="s">
        <v>296</v>
      </c>
      <c r="L258" s="96"/>
      <c r="M258" s="69">
        <v>8500</v>
      </c>
      <c r="N258" s="69">
        <v>1600</v>
      </c>
    </row>
    <row r="259" spans="1:14" ht="45" customHeight="1" x14ac:dyDescent="0.2">
      <c r="A259" s="85">
        <f>COUNTA($C$4:C259)</f>
        <v>222</v>
      </c>
      <c r="B259" s="99"/>
      <c r="C259" s="40" t="s">
        <v>534</v>
      </c>
      <c r="D259" s="40" t="s">
        <v>535</v>
      </c>
      <c r="E259" s="70" t="s">
        <v>493</v>
      </c>
      <c r="F259" s="70" t="s">
        <v>40</v>
      </c>
      <c r="G259" s="70" t="s">
        <v>260</v>
      </c>
      <c r="H259" s="37" t="s">
        <v>38</v>
      </c>
      <c r="I259" s="37" t="s">
        <v>344</v>
      </c>
      <c r="J259" s="37" t="s">
        <v>345</v>
      </c>
      <c r="K259" s="37" t="s">
        <v>439</v>
      </c>
      <c r="L259" s="85">
        <v>1</v>
      </c>
      <c r="M259" s="69">
        <v>7500</v>
      </c>
      <c r="N259" s="69">
        <v>1600</v>
      </c>
    </row>
    <row r="260" spans="1:14" ht="45" customHeight="1" x14ac:dyDescent="0.2">
      <c r="A260" s="85">
        <f>COUNTA($C$4:C260)</f>
        <v>223</v>
      </c>
      <c r="B260" s="99"/>
      <c r="C260" s="40" t="s">
        <v>534</v>
      </c>
      <c r="D260" s="40" t="s">
        <v>536</v>
      </c>
      <c r="E260" s="70" t="s">
        <v>31</v>
      </c>
      <c r="F260" s="70" t="s">
        <v>30</v>
      </c>
      <c r="G260" s="70" t="s">
        <v>29</v>
      </c>
      <c r="H260" s="37" t="s">
        <v>28</v>
      </c>
      <c r="I260" s="37" t="s">
        <v>291</v>
      </c>
      <c r="J260" s="37" t="s">
        <v>78</v>
      </c>
      <c r="K260" s="37" t="s">
        <v>407</v>
      </c>
      <c r="L260" s="85">
        <v>1</v>
      </c>
      <c r="M260" s="69">
        <v>10700</v>
      </c>
      <c r="N260" s="69">
        <v>3200</v>
      </c>
    </row>
    <row r="261" spans="1:14" ht="45" customHeight="1" x14ac:dyDescent="0.2">
      <c r="A261" s="80">
        <f>COUNTA($C$4:C261)</f>
        <v>224</v>
      </c>
      <c r="B261" s="99"/>
      <c r="C261" s="82" t="s">
        <v>534</v>
      </c>
      <c r="D261" s="82" t="s">
        <v>537</v>
      </c>
      <c r="E261" s="70" t="s">
        <v>31</v>
      </c>
      <c r="F261" s="70" t="s">
        <v>30</v>
      </c>
      <c r="G261" s="70" t="s">
        <v>29</v>
      </c>
      <c r="H261" s="37" t="s">
        <v>42</v>
      </c>
      <c r="I261" s="37" t="s">
        <v>46</v>
      </c>
      <c r="J261" s="37" t="s">
        <v>303</v>
      </c>
      <c r="K261" s="37" t="s">
        <v>377</v>
      </c>
      <c r="L261" s="85">
        <v>1</v>
      </c>
      <c r="M261" s="69">
        <v>142000</v>
      </c>
      <c r="N261" s="69">
        <v>43500</v>
      </c>
    </row>
    <row r="262" spans="1:14" ht="45" customHeight="1" x14ac:dyDescent="0.2">
      <c r="A262" s="85">
        <f>COUNTA($C$4:C262)</f>
        <v>225</v>
      </c>
      <c r="B262" s="99" t="s">
        <v>568</v>
      </c>
      <c r="C262" s="82" t="s">
        <v>569</v>
      </c>
      <c r="D262" s="82" t="s">
        <v>570</v>
      </c>
      <c r="E262" s="36" t="s">
        <v>21</v>
      </c>
      <c r="F262" s="36" t="s">
        <v>562</v>
      </c>
      <c r="G262" s="36" t="s">
        <v>19</v>
      </c>
      <c r="H262" s="36" t="s">
        <v>67</v>
      </c>
      <c r="I262" s="70" t="s">
        <v>572</v>
      </c>
      <c r="J262" s="70" t="s">
        <v>573</v>
      </c>
      <c r="K262" s="70" t="s">
        <v>571</v>
      </c>
      <c r="L262" s="85">
        <v>1</v>
      </c>
      <c r="M262" s="69">
        <v>51600</v>
      </c>
      <c r="N262" s="56">
        <v>15200</v>
      </c>
    </row>
    <row r="263" spans="1:14" ht="45" customHeight="1" x14ac:dyDescent="0.2">
      <c r="A263" s="85">
        <f>COUNTA($C$4:C263)</f>
        <v>226</v>
      </c>
      <c r="B263" s="99"/>
      <c r="C263" s="82" t="s">
        <v>569</v>
      </c>
      <c r="D263" s="82" t="s">
        <v>619</v>
      </c>
      <c r="E263" s="36" t="s">
        <v>21</v>
      </c>
      <c r="F263" s="36" t="s">
        <v>562</v>
      </c>
      <c r="G263" s="36" t="s">
        <v>19</v>
      </c>
      <c r="H263" s="36" t="s">
        <v>256</v>
      </c>
      <c r="I263" s="70" t="s">
        <v>620</v>
      </c>
      <c r="J263" s="70" t="s">
        <v>339</v>
      </c>
      <c r="K263" s="70" t="s">
        <v>541</v>
      </c>
      <c r="L263" s="81">
        <v>1</v>
      </c>
      <c r="M263" s="69">
        <v>63000</v>
      </c>
      <c r="N263" s="56">
        <v>22800</v>
      </c>
    </row>
    <row r="264" spans="1:14" ht="45" customHeight="1" x14ac:dyDescent="0.2">
      <c r="A264" s="85">
        <f>COUNTA($C$4:C264)</f>
        <v>227</v>
      </c>
      <c r="B264" s="99"/>
      <c r="C264" s="82" t="s">
        <v>574</v>
      </c>
      <c r="D264" s="82" t="s">
        <v>575</v>
      </c>
      <c r="E264" s="70" t="s">
        <v>31</v>
      </c>
      <c r="F264" s="70" t="s">
        <v>30</v>
      </c>
      <c r="G264" s="70" t="s">
        <v>29</v>
      </c>
      <c r="H264" s="36" t="s">
        <v>28</v>
      </c>
      <c r="I264" s="70" t="s">
        <v>26</v>
      </c>
      <c r="J264" s="70" t="s">
        <v>95</v>
      </c>
      <c r="K264" s="70" t="s">
        <v>372</v>
      </c>
      <c r="L264" s="81">
        <v>1</v>
      </c>
      <c r="M264" s="69">
        <v>10500</v>
      </c>
      <c r="N264" s="56">
        <v>3200</v>
      </c>
    </row>
    <row r="265" spans="1:14" ht="45" customHeight="1" x14ac:dyDescent="0.2">
      <c r="A265" s="85">
        <f>COUNTA($C$4:C265)</f>
        <v>228</v>
      </c>
      <c r="B265" s="99"/>
      <c r="C265" s="82" t="s">
        <v>576</v>
      </c>
      <c r="D265" s="82" t="s">
        <v>577</v>
      </c>
      <c r="E265" s="70" t="s">
        <v>31</v>
      </c>
      <c r="F265" s="36" t="s">
        <v>582</v>
      </c>
      <c r="G265" s="36" t="s">
        <v>581</v>
      </c>
      <c r="H265" s="36" t="s">
        <v>382</v>
      </c>
      <c r="I265" s="70" t="s">
        <v>579</v>
      </c>
      <c r="J265" s="70" t="s">
        <v>580</v>
      </c>
      <c r="K265" s="70" t="s">
        <v>578</v>
      </c>
      <c r="L265" s="81">
        <v>1</v>
      </c>
      <c r="M265" s="69">
        <v>28000</v>
      </c>
      <c r="N265" s="56">
        <v>8300</v>
      </c>
    </row>
    <row r="266" spans="1:14" ht="45" customHeight="1" x14ac:dyDescent="0.2">
      <c r="A266" s="85">
        <f>COUNTA($C$4:C266)</f>
        <v>229</v>
      </c>
      <c r="B266" s="99"/>
      <c r="C266" s="82" t="s">
        <v>576</v>
      </c>
      <c r="D266" s="82" t="s">
        <v>583</v>
      </c>
      <c r="E266" s="36" t="s">
        <v>21</v>
      </c>
      <c r="F266" s="36" t="s">
        <v>562</v>
      </c>
      <c r="G266" s="36" t="s">
        <v>19</v>
      </c>
      <c r="H266" s="36" t="s">
        <v>67</v>
      </c>
      <c r="I266" s="70" t="s">
        <v>275</v>
      </c>
      <c r="J266" s="70" t="s">
        <v>36</v>
      </c>
      <c r="K266" s="70" t="s">
        <v>422</v>
      </c>
      <c r="L266" s="81">
        <v>1</v>
      </c>
      <c r="M266" s="69">
        <v>48000</v>
      </c>
      <c r="N266" s="56">
        <v>15200</v>
      </c>
    </row>
    <row r="267" spans="1:14" ht="45" customHeight="1" x14ac:dyDescent="0.2">
      <c r="A267" s="85">
        <f>COUNTA($C$4:C267)</f>
        <v>230</v>
      </c>
      <c r="B267" s="99"/>
      <c r="C267" s="82" t="s">
        <v>584</v>
      </c>
      <c r="D267" s="82" t="s">
        <v>585</v>
      </c>
      <c r="E267" s="36" t="s">
        <v>21</v>
      </c>
      <c r="F267" s="36" t="s">
        <v>562</v>
      </c>
      <c r="G267" s="36" t="s">
        <v>19</v>
      </c>
      <c r="H267" s="36" t="s">
        <v>67</v>
      </c>
      <c r="I267" s="70" t="s">
        <v>586</v>
      </c>
      <c r="J267" s="70" t="s">
        <v>347</v>
      </c>
      <c r="K267" s="70" t="s">
        <v>556</v>
      </c>
      <c r="L267" s="81">
        <v>1</v>
      </c>
      <c r="M267" s="69">
        <v>45500</v>
      </c>
      <c r="N267" s="56">
        <v>15200</v>
      </c>
    </row>
    <row r="268" spans="1:14" ht="45" customHeight="1" x14ac:dyDescent="0.2">
      <c r="A268" s="85">
        <f>COUNTA($C$4:C268)</f>
        <v>231</v>
      </c>
      <c r="B268" s="99"/>
      <c r="C268" s="82" t="s">
        <v>584</v>
      </c>
      <c r="D268" s="82" t="s">
        <v>587</v>
      </c>
      <c r="E268" s="70" t="s">
        <v>31</v>
      </c>
      <c r="F268" s="70" t="s">
        <v>30</v>
      </c>
      <c r="G268" s="70" t="s">
        <v>29</v>
      </c>
      <c r="H268" s="36" t="s">
        <v>28</v>
      </c>
      <c r="I268" s="70" t="s">
        <v>291</v>
      </c>
      <c r="J268" s="70" t="s">
        <v>78</v>
      </c>
      <c r="K268" s="70" t="s">
        <v>290</v>
      </c>
      <c r="L268" s="81">
        <v>1</v>
      </c>
      <c r="M268" s="69">
        <v>10700</v>
      </c>
      <c r="N268" s="56">
        <v>3200</v>
      </c>
    </row>
    <row r="269" spans="1:14" ht="45" customHeight="1" x14ac:dyDescent="0.2">
      <c r="A269" s="85">
        <f>COUNTA($C$4:C269)</f>
        <v>232</v>
      </c>
      <c r="B269" s="99"/>
      <c r="C269" s="82" t="s">
        <v>588</v>
      </c>
      <c r="D269" s="82" t="s">
        <v>589</v>
      </c>
      <c r="E269" s="70" t="s">
        <v>31</v>
      </c>
      <c r="F269" s="70" t="s">
        <v>30</v>
      </c>
      <c r="G269" s="70" t="s">
        <v>29</v>
      </c>
      <c r="H269" s="36" t="s">
        <v>28</v>
      </c>
      <c r="I269" s="70" t="s">
        <v>243</v>
      </c>
      <c r="J269" s="70" t="s">
        <v>322</v>
      </c>
      <c r="K269" s="70" t="s">
        <v>453</v>
      </c>
      <c r="L269" s="81">
        <v>1</v>
      </c>
      <c r="M269" s="69">
        <v>11000</v>
      </c>
      <c r="N269" s="56">
        <v>3200</v>
      </c>
    </row>
    <row r="270" spans="1:14" ht="45" customHeight="1" x14ac:dyDescent="0.2">
      <c r="A270" s="85">
        <f>COUNTA($C$4:C270)</f>
        <v>233</v>
      </c>
      <c r="B270" s="99"/>
      <c r="C270" s="82" t="s">
        <v>588</v>
      </c>
      <c r="D270" s="82" t="s">
        <v>590</v>
      </c>
      <c r="E270" s="70" t="s">
        <v>25</v>
      </c>
      <c r="F270" s="70" t="s">
        <v>24</v>
      </c>
      <c r="G270" s="70" t="s">
        <v>23</v>
      </c>
      <c r="H270" s="36" t="s">
        <v>37</v>
      </c>
      <c r="I270" s="70" t="s">
        <v>528</v>
      </c>
      <c r="J270" s="70" t="s">
        <v>81</v>
      </c>
      <c r="K270" s="70" t="s">
        <v>296</v>
      </c>
      <c r="L270" s="81">
        <v>1</v>
      </c>
      <c r="M270" s="69">
        <v>8300</v>
      </c>
      <c r="N270" s="56">
        <v>1600</v>
      </c>
    </row>
    <row r="271" spans="1:14" ht="45" customHeight="1" x14ac:dyDescent="0.2">
      <c r="A271" s="95">
        <f>COUNTA($C$4:C271)</f>
        <v>234</v>
      </c>
      <c r="B271" s="99"/>
      <c r="C271" s="92" t="s">
        <v>591</v>
      </c>
      <c r="D271" s="92" t="s">
        <v>592</v>
      </c>
      <c r="E271" s="36" t="s">
        <v>31</v>
      </c>
      <c r="F271" s="36" t="s">
        <v>40</v>
      </c>
      <c r="G271" s="36" t="s">
        <v>260</v>
      </c>
      <c r="H271" s="36" t="s">
        <v>38</v>
      </c>
      <c r="I271" s="70" t="s">
        <v>47</v>
      </c>
      <c r="J271" s="70" t="s">
        <v>81</v>
      </c>
      <c r="K271" s="70" t="s">
        <v>296</v>
      </c>
      <c r="L271" s="95">
        <v>3</v>
      </c>
      <c r="M271" s="69">
        <v>6500</v>
      </c>
      <c r="N271" s="56">
        <v>1600</v>
      </c>
    </row>
    <row r="272" spans="1:14" ht="45" customHeight="1" x14ac:dyDescent="0.2">
      <c r="A272" s="98"/>
      <c r="B272" s="99"/>
      <c r="C272" s="97"/>
      <c r="D272" s="97"/>
      <c r="E272" s="70" t="s">
        <v>31</v>
      </c>
      <c r="F272" s="70" t="s">
        <v>30</v>
      </c>
      <c r="G272" s="70" t="s">
        <v>29</v>
      </c>
      <c r="H272" s="36" t="s">
        <v>60</v>
      </c>
      <c r="I272" s="70" t="s">
        <v>593</v>
      </c>
      <c r="J272" s="70" t="s">
        <v>565</v>
      </c>
      <c r="K272" s="70" t="s">
        <v>565</v>
      </c>
      <c r="L272" s="98"/>
      <c r="M272" s="69">
        <v>7600</v>
      </c>
      <c r="N272" s="56">
        <v>1800</v>
      </c>
    </row>
    <row r="273" spans="1:14" ht="45" customHeight="1" x14ac:dyDescent="0.2">
      <c r="A273" s="96"/>
      <c r="B273" s="99"/>
      <c r="C273" s="93"/>
      <c r="D273" s="93"/>
      <c r="E273" s="70" t="s">
        <v>25</v>
      </c>
      <c r="F273" s="70" t="s">
        <v>24</v>
      </c>
      <c r="G273" s="70" t="s">
        <v>23</v>
      </c>
      <c r="H273" s="36" t="s">
        <v>37</v>
      </c>
      <c r="I273" s="70" t="s">
        <v>528</v>
      </c>
      <c r="J273" s="70" t="s">
        <v>81</v>
      </c>
      <c r="K273" s="70" t="s">
        <v>296</v>
      </c>
      <c r="L273" s="96"/>
      <c r="M273" s="69">
        <v>8300</v>
      </c>
      <c r="N273" s="56">
        <v>1600</v>
      </c>
    </row>
    <row r="274" spans="1:14" ht="45" customHeight="1" x14ac:dyDescent="0.2">
      <c r="A274" s="85">
        <f>COUNTA($C$4:C274)</f>
        <v>235</v>
      </c>
      <c r="B274" s="99"/>
      <c r="C274" s="82" t="s">
        <v>591</v>
      </c>
      <c r="D274" s="82" t="s">
        <v>594</v>
      </c>
      <c r="E274" s="70" t="s">
        <v>31</v>
      </c>
      <c r="F274" s="70" t="s">
        <v>30</v>
      </c>
      <c r="G274" s="70" t="s">
        <v>29</v>
      </c>
      <c r="H274" s="36" t="s">
        <v>28</v>
      </c>
      <c r="I274" s="70" t="s">
        <v>247</v>
      </c>
      <c r="J274" s="70" t="s">
        <v>595</v>
      </c>
      <c r="K274" s="70" t="s">
        <v>557</v>
      </c>
      <c r="L274" s="81">
        <v>1</v>
      </c>
      <c r="M274" s="69">
        <v>10700</v>
      </c>
      <c r="N274" s="56">
        <v>3200</v>
      </c>
    </row>
    <row r="275" spans="1:14" ht="45" customHeight="1" x14ac:dyDescent="0.2">
      <c r="A275" s="85">
        <f>COUNTA($C$4:C275)</f>
        <v>236</v>
      </c>
      <c r="B275" s="99"/>
      <c r="C275" s="82" t="s">
        <v>596</v>
      </c>
      <c r="D275" s="82" t="s">
        <v>597</v>
      </c>
      <c r="E275" s="36" t="s">
        <v>21</v>
      </c>
      <c r="F275" s="36" t="s">
        <v>562</v>
      </c>
      <c r="G275" s="36" t="s">
        <v>19</v>
      </c>
      <c r="H275" s="36" t="s">
        <v>67</v>
      </c>
      <c r="I275" s="70" t="s">
        <v>586</v>
      </c>
      <c r="J275" s="70" t="s">
        <v>347</v>
      </c>
      <c r="K275" s="70" t="s">
        <v>442</v>
      </c>
      <c r="L275" s="81">
        <v>1</v>
      </c>
      <c r="M275" s="69">
        <v>46500</v>
      </c>
      <c r="N275" s="56">
        <v>15200</v>
      </c>
    </row>
    <row r="276" spans="1:14" ht="45" customHeight="1" x14ac:dyDescent="0.2">
      <c r="A276" s="85">
        <f>COUNTA($C$4:C276)</f>
        <v>237</v>
      </c>
      <c r="B276" s="99"/>
      <c r="C276" s="82" t="s">
        <v>596</v>
      </c>
      <c r="D276" s="82" t="s">
        <v>598</v>
      </c>
      <c r="E276" s="70" t="s">
        <v>31</v>
      </c>
      <c r="F276" s="70" t="s">
        <v>30</v>
      </c>
      <c r="G276" s="70" t="s">
        <v>29</v>
      </c>
      <c r="H276" s="37" t="s">
        <v>42</v>
      </c>
      <c r="I276" s="70" t="s">
        <v>46</v>
      </c>
      <c r="J276" s="70" t="s">
        <v>303</v>
      </c>
      <c r="K276" s="70" t="s">
        <v>416</v>
      </c>
      <c r="L276" s="81">
        <v>1</v>
      </c>
      <c r="M276" s="69">
        <v>155000</v>
      </c>
      <c r="N276" s="56">
        <v>43500</v>
      </c>
    </row>
    <row r="277" spans="1:14" ht="40.5" customHeight="1" x14ac:dyDescent="0.2">
      <c r="A277" s="85">
        <f>COUNTA($C$4:C277)</f>
        <v>238</v>
      </c>
      <c r="B277" s="99" t="s">
        <v>568</v>
      </c>
      <c r="C277" s="82" t="s">
        <v>596</v>
      </c>
      <c r="D277" s="82" t="s">
        <v>599</v>
      </c>
      <c r="E277" s="70" t="s">
        <v>31</v>
      </c>
      <c r="F277" s="70" t="s">
        <v>30</v>
      </c>
      <c r="G277" s="70" t="s">
        <v>29</v>
      </c>
      <c r="H277" s="37" t="s">
        <v>42</v>
      </c>
      <c r="I277" s="70" t="s">
        <v>46</v>
      </c>
      <c r="J277" s="70" t="s">
        <v>303</v>
      </c>
      <c r="K277" s="70" t="s">
        <v>105</v>
      </c>
      <c r="L277" s="81">
        <v>1</v>
      </c>
      <c r="M277" s="69">
        <v>145000</v>
      </c>
      <c r="N277" s="56">
        <v>43500</v>
      </c>
    </row>
    <row r="278" spans="1:14" ht="40.5" customHeight="1" x14ac:dyDescent="0.2">
      <c r="A278" s="95">
        <f>COUNTA($C$4:C278)</f>
        <v>239</v>
      </c>
      <c r="B278" s="99"/>
      <c r="C278" s="92" t="s">
        <v>600</v>
      </c>
      <c r="D278" s="92" t="s">
        <v>601</v>
      </c>
      <c r="E278" s="70" t="s">
        <v>25</v>
      </c>
      <c r="F278" s="70" t="s">
        <v>24</v>
      </c>
      <c r="G278" s="70" t="s">
        <v>23</v>
      </c>
      <c r="H278" s="36" t="s">
        <v>22</v>
      </c>
      <c r="I278" s="70" t="s">
        <v>90</v>
      </c>
      <c r="J278" s="70" t="s">
        <v>602</v>
      </c>
      <c r="K278" s="70" t="s">
        <v>558</v>
      </c>
      <c r="L278" s="95">
        <v>2</v>
      </c>
      <c r="M278" s="69">
        <v>3400</v>
      </c>
      <c r="N278" s="56">
        <v>900</v>
      </c>
    </row>
    <row r="279" spans="1:14" ht="40.5" customHeight="1" x14ac:dyDescent="0.2">
      <c r="A279" s="96"/>
      <c r="B279" s="99"/>
      <c r="C279" s="93"/>
      <c r="D279" s="93"/>
      <c r="E279" s="36" t="s">
        <v>252</v>
      </c>
      <c r="F279" s="36" t="s">
        <v>251</v>
      </c>
      <c r="G279" s="36" t="s">
        <v>433</v>
      </c>
      <c r="H279" s="36" t="s">
        <v>604</v>
      </c>
      <c r="I279" s="70" t="s">
        <v>603</v>
      </c>
      <c r="J279" s="70" t="s">
        <v>410</v>
      </c>
      <c r="K279" s="70" t="s">
        <v>408</v>
      </c>
      <c r="L279" s="96"/>
      <c r="M279" s="69">
        <v>4000</v>
      </c>
      <c r="N279" s="56">
        <v>350</v>
      </c>
    </row>
    <row r="280" spans="1:14" ht="40.5" customHeight="1" x14ac:dyDescent="0.2">
      <c r="A280" s="85">
        <f>COUNTA($C$4:C280)</f>
        <v>240</v>
      </c>
      <c r="B280" s="99"/>
      <c r="C280" s="82" t="s">
        <v>600</v>
      </c>
      <c r="D280" s="82" t="s">
        <v>646</v>
      </c>
      <c r="E280" s="70" t="s">
        <v>31</v>
      </c>
      <c r="F280" s="70" t="s">
        <v>30</v>
      </c>
      <c r="G280" s="70" t="s">
        <v>29</v>
      </c>
      <c r="H280" s="36" t="s">
        <v>28</v>
      </c>
      <c r="I280" s="70" t="s">
        <v>291</v>
      </c>
      <c r="J280" s="70" t="s">
        <v>78</v>
      </c>
      <c r="K280" s="70" t="s">
        <v>290</v>
      </c>
      <c r="L280" s="81">
        <v>1</v>
      </c>
      <c r="M280" s="69">
        <v>10700</v>
      </c>
      <c r="N280" s="56">
        <v>3200</v>
      </c>
    </row>
    <row r="281" spans="1:14" ht="40.5" customHeight="1" x14ac:dyDescent="0.2">
      <c r="A281" s="85">
        <f>COUNTA($C$4:C281)</f>
        <v>241</v>
      </c>
      <c r="B281" s="99"/>
      <c r="C281" s="82" t="s">
        <v>600</v>
      </c>
      <c r="D281" s="82" t="s">
        <v>605</v>
      </c>
      <c r="E281" s="36" t="s">
        <v>252</v>
      </c>
      <c r="F281" s="36" t="s">
        <v>251</v>
      </c>
      <c r="G281" s="36" t="s">
        <v>433</v>
      </c>
      <c r="H281" s="36" t="s">
        <v>604</v>
      </c>
      <c r="I281" s="70" t="s">
        <v>603</v>
      </c>
      <c r="J281" s="70" t="s">
        <v>410</v>
      </c>
      <c r="K281" s="70" t="s">
        <v>408</v>
      </c>
      <c r="L281" s="81">
        <v>1</v>
      </c>
      <c r="M281" s="69">
        <v>4000</v>
      </c>
      <c r="N281" s="56">
        <v>350</v>
      </c>
    </row>
    <row r="282" spans="1:14" ht="40.5" customHeight="1" x14ac:dyDescent="0.2">
      <c r="A282" s="85">
        <f>COUNTA($C$4:C282)</f>
        <v>242</v>
      </c>
      <c r="B282" s="99"/>
      <c r="C282" s="82" t="s">
        <v>600</v>
      </c>
      <c r="D282" s="82" t="s">
        <v>606</v>
      </c>
      <c r="E282" s="36" t="s">
        <v>252</v>
      </c>
      <c r="F282" s="36" t="s">
        <v>251</v>
      </c>
      <c r="G282" s="36" t="s">
        <v>433</v>
      </c>
      <c r="H282" s="36" t="s">
        <v>604</v>
      </c>
      <c r="I282" s="70" t="s">
        <v>603</v>
      </c>
      <c r="J282" s="70" t="s">
        <v>410</v>
      </c>
      <c r="K282" s="70" t="s">
        <v>408</v>
      </c>
      <c r="L282" s="81">
        <v>1</v>
      </c>
      <c r="M282" s="69">
        <v>2900</v>
      </c>
      <c r="N282" s="56">
        <v>350</v>
      </c>
    </row>
    <row r="283" spans="1:14" ht="40.5" customHeight="1" x14ac:dyDescent="0.2">
      <c r="A283" s="85">
        <f>COUNTA($C$4:C283)</f>
        <v>243</v>
      </c>
      <c r="B283" s="99"/>
      <c r="C283" s="82" t="s">
        <v>600</v>
      </c>
      <c r="D283" s="82" t="s">
        <v>607</v>
      </c>
      <c r="E283" s="70" t="s">
        <v>31</v>
      </c>
      <c r="F283" s="70" t="s">
        <v>30</v>
      </c>
      <c r="G283" s="70" t="s">
        <v>29</v>
      </c>
      <c r="H283" s="37" t="s">
        <v>42</v>
      </c>
      <c r="I283" s="70" t="s">
        <v>56</v>
      </c>
      <c r="J283" s="70" t="s">
        <v>58</v>
      </c>
      <c r="K283" s="70" t="s">
        <v>296</v>
      </c>
      <c r="L283" s="81">
        <v>1</v>
      </c>
      <c r="M283" s="69">
        <v>144000</v>
      </c>
      <c r="N283" s="56">
        <v>43500</v>
      </c>
    </row>
    <row r="284" spans="1:14" ht="40.5" customHeight="1" x14ac:dyDescent="0.2">
      <c r="A284" s="95">
        <f>COUNTA($C$4:C284)</f>
        <v>244</v>
      </c>
      <c r="B284" s="99"/>
      <c r="C284" s="92" t="s">
        <v>600</v>
      </c>
      <c r="D284" s="92" t="s">
        <v>608</v>
      </c>
      <c r="E284" s="36" t="s">
        <v>21</v>
      </c>
      <c r="F284" s="36" t="s">
        <v>562</v>
      </c>
      <c r="G284" s="36" t="s">
        <v>19</v>
      </c>
      <c r="H284" s="36" t="s">
        <v>486</v>
      </c>
      <c r="I284" s="70" t="s">
        <v>609</v>
      </c>
      <c r="J284" s="70" t="s">
        <v>93</v>
      </c>
      <c r="K284" s="70" t="s">
        <v>296</v>
      </c>
      <c r="L284" s="95">
        <v>2</v>
      </c>
      <c r="M284" s="69">
        <v>42000</v>
      </c>
      <c r="N284" s="56">
        <v>12300</v>
      </c>
    </row>
    <row r="285" spans="1:14" ht="40.5" customHeight="1" x14ac:dyDescent="0.2">
      <c r="A285" s="96"/>
      <c r="B285" s="99"/>
      <c r="C285" s="93"/>
      <c r="D285" s="93"/>
      <c r="E285" s="36" t="s">
        <v>252</v>
      </c>
      <c r="F285" s="36" t="s">
        <v>251</v>
      </c>
      <c r="G285" s="36" t="s">
        <v>433</v>
      </c>
      <c r="H285" s="36" t="s">
        <v>604</v>
      </c>
      <c r="I285" s="70" t="s">
        <v>603</v>
      </c>
      <c r="J285" s="70" t="s">
        <v>410</v>
      </c>
      <c r="K285" s="70" t="s">
        <v>408</v>
      </c>
      <c r="L285" s="96"/>
      <c r="M285" s="69">
        <v>4000</v>
      </c>
      <c r="N285" s="56">
        <v>350</v>
      </c>
    </row>
    <row r="286" spans="1:14" ht="40.5" customHeight="1" x14ac:dyDescent="0.2">
      <c r="A286" s="85">
        <f>COUNTA($C$4:C286)</f>
        <v>245</v>
      </c>
      <c r="B286" s="99"/>
      <c r="C286" s="86" t="s">
        <v>610</v>
      </c>
      <c r="D286" s="86" t="s">
        <v>611</v>
      </c>
      <c r="E286" s="36" t="s">
        <v>21</v>
      </c>
      <c r="F286" s="36" t="s">
        <v>562</v>
      </c>
      <c r="G286" s="36" t="s">
        <v>19</v>
      </c>
      <c r="H286" s="36" t="s">
        <v>254</v>
      </c>
      <c r="I286" s="70" t="s">
        <v>253</v>
      </c>
      <c r="J286" s="70" t="s">
        <v>631</v>
      </c>
      <c r="K286" s="70" t="s">
        <v>300</v>
      </c>
      <c r="L286" s="81">
        <v>1</v>
      </c>
      <c r="M286" s="69">
        <v>57000</v>
      </c>
      <c r="N286" s="56">
        <v>17000</v>
      </c>
    </row>
    <row r="287" spans="1:14" ht="40.5" customHeight="1" x14ac:dyDescent="0.2">
      <c r="A287" s="85">
        <f>COUNTA($C$4:C287)</f>
        <v>246</v>
      </c>
      <c r="B287" s="99"/>
      <c r="C287" s="86" t="s">
        <v>610</v>
      </c>
      <c r="D287" s="86" t="s">
        <v>612</v>
      </c>
      <c r="E287" s="36" t="s">
        <v>21</v>
      </c>
      <c r="F287" s="36" t="s">
        <v>562</v>
      </c>
      <c r="G287" s="36" t="s">
        <v>19</v>
      </c>
      <c r="H287" s="36" t="s">
        <v>256</v>
      </c>
      <c r="I287" s="70" t="s">
        <v>255</v>
      </c>
      <c r="J287" s="70" t="s">
        <v>631</v>
      </c>
      <c r="K287" s="70" t="s">
        <v>300</v>
      </c>
      <c r="L287" s="81">
        <v>1</v>
      </c>
      <c r="M287" s="69">
        <v>76000</v>
      </c>
      <c r="N287" s="56">
        <v>22800</v>
      </c>
    </row>
    <row r="288" spans="1:14" ht="40.5" customHeight="1" x14ac:dyDescent="0.2">
      <c r="A288" s="85">
        <f>COUNTA($C$4:C288)</f>
        <v>247</v>
      </c>
      <c r="B288" s="99"/>
      <c r="C288" s="86" t="s">
        <v>610</v>
      </c>
      <c r="D288" s="86" t="s">
        <v>613</v>
      </c>
      <c r="E288" s="36" t="s">
        <v>21</v>
      </c>
      <c r="F288" s="36" t="s">
        <v>562</v>
      </c>
      <c r="G288" s="36" t="s">
        <v>19</v>
      </c>
      <c r="H288" s="36" t="s">
        <v>67</v>
      </c>
      <c r="I288" s="70" t="s">
        <v>259</v>
      </c>
      <c r="J288" s="70" t="s">
        <v>631</v>
      </c>
      <c r="K288" s="70" t="s">
        <v>545</v>
      </c>
      <c r="L288" s="81">
        <v>1</v>
      </c>
      <c r="M288" s="69">
        <v>51000</v>
      </c>
      <c r="N288" s="56">
        <v>15200</v>
      </c>
    </row>
    <row r="289" spans="1:14" ht="40.5" customHeight="1" x14ac:dyDescent="0.2">
      <c r="A289" s="85">
        <f>COUNTA($C$4:C289)</f>
        <v>248</v>
      </c>
      <c r="B289" s="99"/>
      <c r="C289" s="86" t="s">
        <v>610</v>
      </c>
      <c r="D289" s="86" t="s">
        <v>614</v>
      </c>
      <c r="E289" s="36" t="s">
        <v>21</v>
      </c>
      <c r="F289" s="36" t="s">
        <v>562</v>
      </c>
      <c r="G289" s="36" t="s">
        <v>19</v>
      </c>
      <c r="H289" s="36" t="s">
        <v>254</v>
      </c>
      <c r="I289" s="70" t="s">
        <v>253</v>
      </c>
      <c r="J289" s="70" t="s">
        <v>631</v>
      </c>
      <c r="K289" s="70" t="s">
        <v>300</v>
      </c>
      <c r="L289" s="81">
        <v>1</v>
      </c>
      <c r="M289" s="69">
        <v>57000</v>
      </c>
      <c r="N289" s="56">
        <v>17000</v>
      </c>
    </row>
    <row r="290" spans="1:14" ht="40.5" customHeight="1" x14ac:dyDescent="0.2">
      <c r="A290" s="85">
        <f>COUNTA($C$4:C290)</f>
        <v>249</v>
      </c>
      <c r="B290" s="99"/>
      <c r="C290" s="86" t="s">
        <v>610</v>
      </c>
      <c r="D290" s="86" t="s">
        <v>615</v>
      </c>
      <c r="E290" s="36" t="s">
        <v>21</v>
      </c>
      <c r="F290" s="36" t="s">
        <v>562</v>
      </c>
      <c r="G290" s="36" t="s">
        <v>19</v>
      </c>
      <c r="H290" s="36" t="s">
        <v>67</v>
      </c>
      <c r="I290" s="70" t="s">
        <v>259</v>
      </c>
      <c r="J290" s="70" t="s">
        <v>631</v>
      </c>
      <c r="K290" s="70" t="s">
        <v>545</v>
      </c>
      <c r="L290" s="81">
        <v>1</v>
      </c>
      <c r="M290" s="69">
        <v>51000</v>
      </c>
      <c r="N290" s="56">
        <v>15200</v>
      </c>
    </row>
    <row r="291" spans="1:14" ht="40.5" customHeight="1" x14ac:dyDescent="0.2">
      <c r="A291" s="85">
        <f>COUNTA($C$4:C291)</f>
        <v>250</v>
      </c>
      <c r="B291" s="99"/>
      <c r="C291" s="86" t="s">
        <v>610</v>
      </c>
      <c r="D291" s="46" t="s">
        <v>616</v>
      </c>
      <c r="E291" s="36" t="s">
        <v>21</v>
      </c>
      <c r="F291" s="36" t="s">
        <v>562</v>
      </c>
      <c r="G291" s="36" t="s">
        <v>19</v>
      </c>
      <c r="H291" s="36" t="s">
        <v>67</v>
      </c>
      <c r="I291" s="70" t="s">
        <v>259</v>
      </c>
      <c r="J291" s="70" t="s">
        <v>631</v>
      </c>
      <c r="K291" s="70" t="s">
        <v>545</v>
      </c>
      <c r="L291" s="81">
        <v>1</v>
      </c>
      <c r="M291" s="69">
        <v>51000</v>
      </c>
      <c r="N291" s="56">
        <v>15200</v>
      </c>
    </row>
    <row r="292" spans="1:14" ht="40.5" customHeight="1" x14ac:dyDescent="0.2">
      <c r="A292" s="85">
        <f>COUNTA($C$4:C292)</f>
        <v>251</v>
      </c>
      <c r="B292" s="99"/>
      <c r="C292" s="82" t="s">
        <v>610</v>
      </c>
      <c r="D292" s="40" t="s">
        <v>617</v>
      </c>
      <c r="E292" s="70" t="s">
        <v>31</v>
      </c>
      <c r="F292" s="70" t="s">
        <v>30</v>
      </c>
      <c r="G292" s="70" t="s">
        <v>29</v>
      </c>
      <c r="H292" s="37" t="s">
        <v>42</v>
      </c>
      <c r="I292" s="37" t="s">
        <v>46</v>
      </c>
      <c r="J292" s="37" t="s">
        <v>303</v>
      </c>
      <c r="K292" s="37" t="s">
        <v>416</v>
      </c>
      <c r="L292" s="85">
        <v>1</v>
      </c>
      <c r="M292" s="69">
        <v>155000</v>
      </c>
      <c r="N292" s="69">
        <v>43500</v>
      </c>
    </row>
    <row r="293" spans="1:14" ht="40.5" customHeight="1" x14ac:dyDescent="0.2">
      <c r="A293" s="17">
        <f>COUNTA($C$4:C293)</f>
        <v>252</v>
      </c>
      <c r="B293" s="99"/>
      <c r="C293" s="82" t="s">
        <v>610</v>
      </c>
      <c r="D293" s="23" t="s">
        <v>618</v>
      </c>
      <c r="E293" s="70" t="s">
        <v>31</v>
      </c>
      <c r="F293" s="70" t="s">
        <v>30</v>
      </c>
      <c r="G293" s="70" t="s">
        <v>29</v>
      </c>
      <c r="H293" s="37" t="s">
        <v>42</v>
      </c>
      <c r="I293" s="37" t="s">
        <v>46</v>
      </c>
      <c r="J293" s="21" t="s">
        <v>303</v>
      </c>
      <c r="K293" s="21" t="s">
        <v>105</v>
      </c>
      <c r="L293" s="17">
        <v>1</v>
      </c>
      <c r="M293" s="26">
        <v>145000</v>
      </c>
      <c r="N293" s="26">
        <v>43500</v>
      </c>
    </row>
    <row r="294" spans="1:14" ht="40.5" customHeight="1" x14ac:dyDescent="0.2">
      <c r="A294" s="85"/>
      <c r="B294" s="99"/>
      <c r="C294" s="63"/>
      <c r="D294" s="60"/>
      <c r="E294" s="36"/>
      <c r="F294" s="36"/>
      <c r="G294" s="36"/>
      <c r="H294" s="37"/>
      <c r="I294" s="37"/>
      <c r="J294" s="37"/>
      <c r="K294" s="37"/>
      <c r="L294" s="85"/>
      <c r="M294" s="69"/>
      <c r="N294" s="69"/>
    </row>
    <row r="295" spans="1:14" ht="40.5" customHeight="1" x14ac:dyDescent="0.2">
      <c r="A295" s="17"/>
      <c r="B295" s="55"/>
      <c r="C295" s="23"/>
      <c r="D295" s="23"/>
      <c r="E295" s="27"/>
      <c r="F295" s="27"/>
      <c r="G295" s="27"/>
      <c r="H295" s="21"/>
      <c r="I295" s="21"/>
      <c r="J295" s="21"/>
      <c r="K295" s="21"/>
      <c r="L295" s="17"/>
      <c r="M295" s="26"/>
      <c r="N295" s="26"/>
    </row>
    <row r="296" spans="1:14" ht="28.5" customHeight="1" x14ac:dyDescent="0.2">
      <c r="J296" s="88"/>
      <c r="K296" s="94" t="str">
        <f>"总台数："&amp;SUM(L4:L295)</f>
        <v>总台数：290</v>
      </c>
      <c r="L296" s="94"/>
      <c r="M296" s="66"/>
      <c r="N296" s="90" t="str">
        <f>"基础补贴："&amp;SUM(N4:N295)/10000&amp;"万元"</f>
        <v>基础补贴：467.022万元</v>
      </c>
    </row>
    <row r="297" spans="1:14" ht="28.5" customHeight="1" x14ac:dyDescent="0.2">
      <c r="J297" s="120"/>
      <c r="K297" s="120"/>
      <c r="L297" s="120"/>
      <c r="M297" s="78"/>
      <c r="N297" s="89"/>
    </row>
    <row r="298" spans="1:14" ht="28.5" customHeight="1" x14ac:dyDescent="0.2">
      <c r="M298" s="39"/>
      <c r="N298" s="91"/>
    </row>
  </sheetData>
  <mergeCells count="133">
    <mergeCell ref="K296:L296"/>
    <mergeCell ref="J297:L297"/>
    <mergeCell ref="L278:L279"/>
    <mergeCell ref="A284:A285"/>
    <mergeCell ref="C284:C285"/>
    <mergeCell ref="D284:D285"/>
    <mergeCell ref="L284:L285"/>
    <mergeCell ref="B277:B294"/>
    <mergeCell ref="A278:A279"/>
    <mergeCell ref="C278:C279"/>
    <mergeCell ref="D278:D279"/>
    <mergeCell ref="L257:L258"/>
    <mergeCell ref="B262:B276"/>
    <mergeCell ref="A271:A273"/>
    <mergeCell ref="C271:C273"/>
    <mergeCell ref="D271:D273"/>
    <mergeCell ref="A257:A258"/>
    <mergeCell ref="B257:B261"/>
    <mergeCell ref="C257:C258"/>
    <mergeCell ref="D257:D258"/>
    <mergeCell ref="L271:L273"/>
    <mergeCell ref="A253:A254"/>
    <mergeCell ref="C253:C254"/>
    <mergeCell ref="D253:D254"/>
    <mergeCell ref="L253:L254"/>
    <mergeCell ref="A245:A246"/>
    <mergeCell ref="C245:C246"/>
    <mergeCell ref="D245:D246"/>
    <mergeCell ref="A238:A240"/>
    <mergeCell ref="C238:C240"/>
    <mergeCell ref="D238:D240"/>
    <mergeCell ref="L245:L246"/>
    <mergeCell ref="L221:L222"/>
    <mergeCell ref="B233:B256"/>
    <mergeCell ref="A234:A235"/>
    <mergeCell ref="C234:C235"/>
    <mergeCell ref="D234:D235"/>
    <mergeCell ref="A221:A222"/>
    <mergeCell ref="C221:C222"/>
    <mergeCell ref="D221:D222"/>
    <mergeCell ref="L238:L240"/>
    <mergeCell ref="A241:A242"/>
    <mergeCell ref="C241:C242"/>
    <mergeCell ref="D241:D242"/>
    <mergeCell ref="L214:L215"/>
    <mergeCell ref="A218:A220"/>
    <mergeCell ref="C218:C220"/>
    <mergeCell ref="D218:D220"/>
    <mergeCell ref="L218:L220"/>
    <mergeCell ref="B203:B211"/>
    <mergeCell ref="B212:B232"/>
    <mergeCell ref="A214:A215"/>
    <mergeCell ref="C214:C215"/>
    <mergeCell ref="D214:D215"/>
    <mergeCell ref="A199:A200"/>
    <mergeCell ref="C199:C200"/>
    <mergeCell ref="D199:D200"/>
    <mergeCell ref="B192:B202"/>
    <mergeCell ref="A196:A197"/>
    <mergeCell ref="C196:C197"/>
    <mergeCell ref="D196:D197"/>
    <mergeCell ref="L196:L197"/>
    <mergeCell ref="L199:L200"/>
    <mergeCell ref="A187:A189"/>
    <mergeCell ref="B187:B191"/>
    <mergeCell ref="C187:C189"/>
    <mergeCell ref="D187:D189"/>
    <mergeCell ref="L187:L189"/>
    <mergeCell ref="A190:A191"/>
    <mergeCell ref="C190:C191"/>
    <mergeCell ref="D190:D191"/>
    <mergeCell ref="L190:L191"/>
    <mergeCell ref="B167:B169"/>
    <mergeCell ref="B170:B186"/>
    <mergeCell ref="A181:A182"/>
    <mergeCell ref="C181:C182"/>
    <mergeCell ref="D181:D182"/>
    <mergeCell ref="L150:L152"/>
    <mergeCell ref="A154:A156"/>
    <mergeCell ref="C154:C156"/>
    <mergeCell ref="D154:D156"/>
    <mergeCell ref="L154:L156"/>
    <mergeCell ref="L181:L182"/>
    <mergeCell ref="B149:B166"/>
    <mergeCell ref="A150:A152"/>
    <mergeCell ref="C150:C152"/>
    <mergeCell ref="D150:D152"/>
    <mergeCell ref="A143:A146"/>
    <mergeCell ref="C143:C146"/>
    <mergeCell ref="D143:D146"/>
    <mergeCell ref="L141:L142"/>
    <mergeCell ref="A135:A136"/>
    <mergeCell ref="C135:C136"/>
    <mergeCell ref="D135:D136"/>
    <mergeCell ref="L143:L146"/>
    <mergeCell ref="B43:B64"/>
    <mergeCell ref="B65:B85"/>
    <mergeCell ref="B86:B106"/>
    <mergeCell ref="B107:B127"/>
    <mergeCell ref="B131:B132"/>
    <mergeCell ref="B134:B148"/>
    <mergeCell ref="L22:L23"/>
    <mergeCell ref="B35:B42"/>
    <mergeCell ref="A36:A37"/>
    <mergeCell ref="C36:C37"/>
    <mergeCell ref="D36:D37"/>
    <mergeCell ref="L36:L37"/>
    <mergeCell ref="L135:L136"/>
    <mergeCell ref="A141:A142"/>
    <mergeCell ref="C141:C142"/>
    <mergeCell ref="D141:D142"/>
    <mergeCell ref="L17:L18"/>
    <mergeCell ref="A22:A23"/>
    <mergeCell ref="B22:B34"/>
    <mergeCell ref="C22:C23"/>
    <mergeCell ref="D22:D23"/>
    <mergeCell ref="A17:A18"/>
    <mergeCell ref="C17:C18"/>
    <mergeCell ref="D17:D18"/>
    <mergeCell ref="A1:N2"/>
    <mergeCell ref="A4:A6"/>
    <mergeCell ref="B4:B21"/>
    <mergeCell ref="C4:C6"/>
    <mergeCell ref="D4:D6"/>
    <mergeCell ref="L4:L6"/>
    <mergeCell ref="L7:L9"/>
    <mergeCell ref="A11:A12"/>
    <mergeCell ref="C11:C12"/>
    <mergeCell ref="D11:D12"/>
    <mergeCell ref="L11:L12"/>
    <mergeCell ref="A7:A9"/>
    <mergeCell ref="C7:C9"/>
    <mergeCell ref="D7:D9"/>
  </mergeCells>
  <phoneticPr fontId="42" type="noConversion"/>
  <conditionalFormatting sqref="D30">
    <cfRule type="duplicateValues" dxfId="42" priority="280"/>
  </conditionalFormatting>
  <conditionalFormatting sqref="D7">
    <cfRule type="duplicateValues" dxfId="41" priority="279"/>
  </conditionalFormatting>
  <conditionalFormatting sqref="D30 D27">
    <cfRule type="duplicateValues" dxfId="40" priority="277"/>
  </conditionalFormatting>
  <conditionalFormatting sqref="D291:D1048576 D166:D180 D163 D1:D4 D15 D17 D19 D21 D7 D129 D10:D11 D13 D131:D132 D135 D143 D137:D141 D147:D150 D154 D157:D161 D187 D192:D196 D198:D199 D241 D247:D253 D255:D257 D259:D261 D243:D245 D236:D238 D224:D234 D25:D32">
    <cfRule type="duplicateValues" dxfId="39" priority="284"/>
  </conditionalFormatting>
  <conditionalFormatting sqref="D296:D1048576 D30:D32 D19 D1:D4 D21 D7 D129 D10:D11 D13 D131:D132 D25:D28">
    <cfRule type="duplicateValues" dxfId="38" priority="285"/>
  </conditionalFormatting>
  <conditionalFormatting sqref="D296:D1048576 D30:D32 D10:D11 D19 D1:D4 D21 D129 D13 D131:D132 D25:D28">
    <cfRule type="duplicateValues" dxfId="37" priority="286"/>
  </conditionalFormatting>
  <conditionalFormatting sqref="D33">
    <cfRule type="duplicateValues" dxfId="36" priority="248"/>
  </conditionalFormatting>
  <conditionalFormatting sqref="D42">
    <cfRule type="duplicateValues" dxfId="35" priority="236"/>
  </conditionalFormatting>
  <conditionalFormatting sqref="D85">
    <cfRule type="duplicateValues" dxfId="34" priority="238"/>
  </conditionalFormatting>
  <conditionalFormatting sqref="I71">
    <cfRule type="aboveAverage" priority="242"/>
  </conditionalFormatting>
  <conditionalFormatting sqref="J71">
    <cfRule type="aboveAverage" priority="243"/>
  </conditionalFormatting>
  <conditionalFormatting sqref="H111:I111">
    <cfRule type="aboveAverage" priority="221"/>
  </conditionalFormatting>
  <conditionalFormatting sqref="J111">
    <cfRule type="aboveAverage" priority="220"/>
  </conditionalFormatting>
  <conditionalFormatting sqref="H112">
    <cfRule type="aboveAverage" priority="232"/>
  </conditionalFormatting>
  <conditionalFormatting sqref="J112">
    <cfRule type="aboveAverage" priority="231"/>
  </conditionalFormatting>
  <conditionalFormatting sqref="D84:D85">
    <cfRule type="duplicateValues" dxfId="33" priority="234"/>
  </conditionalFormatting>
  <conditionalFormatting sqref="H99:I99 H89">
    <cfRule type="aboveAverage" priority="237"/>
  </conditionalFormatting>
  <conditionalFormatting sqref="D117 H117:J117">
    <cfRule type="aboveAverage" priority="239"/>
  </conditionalFormatting>
  <conditionalFormatting sqref="D38">
    <cfRule type="duplicateValues" dxfId="32" priority="207"/>
  </conditionalFormatting>
  <conditionalFormatting sqref="D39">
    <cfRule type="duplicateValues" dxfId="31" priority="204"/>
  </conditionalFormatting>
  <conditionalFormatting sqref="D40">
    <cfRule type="duplicateValues" dxfId="30" priority="201"/>
  </conditionalFormatting>
  <conditionalFormatting sqref="D43:D44">
    <cfRule type="duplicateValues" dxfId="29" priority="198"/>
  </conditionalFormatting>
  <conditionalFormatting sqref="D44">
    <cfRule type="duplicateValues" dxfId="28" priority="199"/>
  </conditionalFormatting>
  <conditionalFormatting sqref="D45">
    <cfRule type="duplicateValues" dxfId="27" priority="195"/>
  </conditionalFormatting>
  <conditionalFormatting sqref="D46:D47">
    <cfRule type="duplicateValues" dxfId="26" priority="192"/>
  </conditionalFormatting>
  <conditionalFormatting sqref="D46">
    <cfRule type="duplicateValues" dxfId="25" priority="191"/>
  </conditionalFormatting>
  <conditionalFormatting sqref="D49">
    <cfRule type="duplicateValues" dxfId="24" priority="187"/>
  </conditionalFormatting>
  <conditionalFormatting sqref="D54">
    <cfRule type="duplicateValues" dxfId="23" priority="183"/>
  </conditionalFormatting>
  <conditionalFormatting sqref="D59">
    <cfRule type="duplicateValues" dxfId="22" priority="181"/>
  </conditionalFormatting>
  <conditionalFormatting sqref="D64">
    <cfRule type="duplicateValues" dxfId="21" priority="180"/>
  </conditionalFormatting>
  <conditionalFormatting sqref="D121:D122 D35:D36 D52 D42 D50 D55:D58 D60:D63 D65 D67 D73 D76:D77 D84:D91 D93:D104 D108:D114 D117:D119 D70:D71">
    <cfRule type="duplicateValues" dxfId="20" priority="291"/>
  </conditionalFormatting>
  <conditionalFormatting sqref="D121:D122 D35:D36 D50 D52 D55:D58 D60:D63 D65 D67 D73 D76:D77 D84:D91 D93:D104 D108:D114 D117:D119 D70:D71">
    <cfRule type="duplicateValues" dxfId="19" priority="292"/>
  </conditionalFormatting>
  <conditionalFormatting sqref="D291:D1048576 D157:D164 D143 D128:D129 D131:D132 D134:D135 D137:D141 D147:D150 D154 D166:D180 D187 D192:D196 D198:D199 D241 D247:D253 D255:D257 D259:D261 D243:D245 D236:D238 D224:D234 D1:D122">
    <cfRule type="duplicateValues" dxfId="18" priority="178"/>
    <cfRule type="duplicateValues" dxfId="17" priority="179"/>
  </conditionalFormatting>
  <conditionalFormatting sqref="D130">
    <cfRule type="duplicateValues" dxfId="16" priority="176"/>
  </conditionalFormatting>
  <conditionalFormatting sqref="D138:D141 D143 D147:D150 D154">
    <cfRule type="duplicateValues" dxfId="15" priority="170"/>
  </conditionalFormatting>
  <conditionalFormatting sqref="D138:D141">
    <cfRule type="duplicateValues" dxfId="14" priority="171"/>
  </conditionalFormatting>
  <conditionalFormatting sqref="D153">
    <cfRule type="duplicateValues" dxfId="13" priority="169"/>
  </conditionalFormatting>
  <conditionalFormatting sqref="D153">
    <cfRule type="duplicateValues" dxfId="12" priority="167"/>
    <cfRule type="duplicateValues" dxfId="11" priority="168"/>
  </conditionalFormatting>
  <conditionalFormatting sqref="D165">
    <cfRule type="duplicateValues" dxfId="10" priority="163"/>
  </conditionalFormatting>
  <conditionalFormatting sqref="D291:D1048576 D187 D192:D196 D198:D199 D241 D247:D253 D255:D257 D259:D261 D243:D245 D236:D238 D224:D234 D1:D180">
    <cfRule type="duplicateValues" dxfId="9" priority="160"/>
  </conditionalFormatting>
  <conditionalFormatting sqref="D181">
    <cfRule type="duplicateValues" dxfId="8" priority="152"/>
  </conditionalFormatting>
  <conditionalFormatting sqref="D181">
    <cfRule type="duplicateValues" dxfId="7" priority="150"/>
    <cfRule type="duplicateValues" dxfId="6" priority="151"/>
  </conditionalFormatting>
  <conditionalFormatting sqref="I115">
    <cfRule type="duplicateValues" dxfId="5" priority="107"/>
  </conditionalFormatting>
  <conditionalFormatting sqref="I115">
    <cfRule type="duplicateValues" dxfId="4" priority="106"/>
  </conditionalFormatting>
  <conditionalFormatting sqref="I280">
    <cfRule type="duplicateValues" dxfId="3" priority="85"/>
  </conditionalFormatting>
  <conditionalFormatting sqref="I280">
    <cfRule type="duplicateValues" dxfId="2" priority="84"/>
  </conditionalFormatting>
  <conditionalFormatting sqref="D52 D35:D36 D42 D50 D55:D58 D60:D63 D65 D67 D76:D122 D69:D74">
    <cfRule type="duplicateValues" dxfId="1" priority="294"/>
  </conditionalFormatting>
  <conditionalFormatting sqref="D262:D271 D274:D278 D280:D284 D286:D290">
    <cfRule type="duplicateValues" dxfId="0" priority="296"/>
  </conditionalFormatting>
  <pageMargins left="0.51181102362204722" right="0.51181102362204722" top="0.39370078740157483" bottom="0.39370078740157483" header="0.31496062992125984" footer="0.31496062992125984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基础补贴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</cp:lastModifiedBy>
  <cp:lastPrinted>2020-12-01T00:48:22Z</cp:lastPrinted>
  <dcterms:created xsi:type="dcterms:W3CDTF">2015-04-30T01:28:20Z</dcterms:created>
  <dcterms:modified xsi:type="dcterms:W3CDTF">2020-12-11T01:23:14Z</dcterms:modified>
</cp:coreProperties>
</file>