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20" windowWidth="15480" windowHeight="9705"/>
  </bookViews>
  <sheets>
    <sheet name="基础补贴" sheetId="4" r:id="rId1"/>
  </sheets>
  <definedNames>
    <definedName name="_xlnm._FilterDatabase" localSheetId="0" hidden="1">基础补贴!$D$1:$D$166</definedName>
  </definedNames>
  <calcPr calcId="144525"/>
</workbook>
</file>

<file path=xl/calcChain.xml><?xml version="1.0" encoding="utf-8"?>
<calcChain xmlns="http://schemas.openxmlformats.org/spreadsheetml/2006/main">
  <c r="M168" i="4" l="1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A4" i="4"/>
</calcChain>
</file>

<file path=xl/sharedStrings.xml><?xml version="1.0" encoding="utf-8"?>
<sst xmlns="http://schemas.openxmlformats.org/spreadsheetml/2006/main" count="1449" uniqueCount="472">
  <si>
    <t>序号</t>
    <phoneticPr fontId="1" type="noConversion"/>
  </si>
  <si>
    <t>办事处</t>
    <phoneticPr fontId="1" type="noConversion"/>
  </si>
  <si>
    <t>所在行政村</t>
    <phoneticPr fontId="1" type="noConversion"/>
  </si>
  <si>
    <t>姓名</t>
    <phoneticPr fontId="1" type="noConversion"/>
  </si>
  <si>
    <t>机具大类</t>
    <phoneticPr fontId="1" type="noConversion"/>
  </si>
  <si>
    <t>机具小类</t>
    <phoneticPr fontId="1" type="noConversion"/>
  </si>
  <si>
    <t>机具品目</t>
    <phoneticPr fontId="1" type="noConversion"/>
  </si>
  <si>
    <t xml:space="preserve"> 分档名称</t>
    <phoneticPr fontId="1" type="noConversion"/>
  </si>
  <si>
    <t>机型</t>
    <phoneticPr fontId="1" type="noConversion"/>
  </si>
  <si>
    <t>生产企业</t>
    <phoneticPr fontId="1" type="noConversion"/>
  </si>
  <si>
    <t>经销商</t>
    <phoneticPr fontId="1" type="noConversion"/>
  </si>
  <si>
    <t>购机数量</t>
    <phoneticPr fontId="1" type="noConversion"/>
  </si>
  <si>
    <t>购机额</t>
    <phoneticPr fontId="1" type="noConversion"/>
  </si>
  <si>
    <t>补贴比例</t>
    <phoneticPr fontId="1" type="noConversion"/>
  </si>
  <si>
    <t>基础补贴（元）</t>
    <phoneticPr fontId="1" type="noConversion"/>
  </si>
  <si>
    <t>收获机械</t>
    <phoneticPr fontId="1" type="noConversion"/>
  </si>
  <si>
    <t>茎秆收集处理机械</t>
    <phoneticPr fontId="1" type="noConversion"/>
  </si>
  <si>
    <t>秸秆粉碎还田机</t>
    <phoneticPr fontId="1" type="noConversion"/>
  </si>
  <si>
    <t>1.5—2m秸秆粉碎还田机</t>
    <phoneticPr fontId="1" type="noConversion"/>
  </si>
  <si>
    <t>郑州惠田农机有限公司</t>
    <phoneticPr fontId="1" type="noConversion"/>
  </si>
  <si>
    <t>花生收获机</t>
    <phoneticPr fontId="1" type="noConversion"/>
  </si>
  <si>
    <t>根茎作物收获机械</t>
    <phoneticPr fontId="1" type="noConversion"/>
  </si>
  <si>
    <t>郑州中联收获机械有限公司</t>
    <phoneticPr fontId="1" type="noConversion"/>
  </si>
  <si>
    <t>花生捡拾收获机(自走式)</t>
    <phoneticPr fontId="1" type="noConversion"/>
  </si>
  <si>
    <t>4HZJ-2500A</t>
    <phoneticPr fontId="1" type="noConversion"/>
  </si>
  <si>
    <t>尉氏县利农农机销售有限公司</t>
    <phoneticPr fontId="1" type="noConversion"/>
  </si>
  <si>
    <t>河南豪丰农业装备有限公司</t>
    <phoneticPr fontId="1" type="noConversion"/>
  </si>
  <si>
    <t>旋耕机</t>
    <phoneticPr fontId="1" type="noConversion"/>
  </si>
  <si>
    <t>单轴2000—2500mm旋耕机</t>
    <phoneticPr fontId="1" type="noConversion"/>
  </si>
  <si>
    <t>耕地机械</t>
    <phoneticPr fontId="1" type="noConversion"/>
  </si>
  <si>
    <t>耕整地机械</t>
    <phoneticPr fontId="1" type="noConversion"/>
  </si>
  <si>
    <t>尉氏县惠民农机销售有限公司</t>
    <phoneticPr fontId="1" type="noConversion"/>
  </si>
  <si>
    <t>中牟县利农农机门市部</t>
    <phoneticPr fontId="1" type="noConversion"/>
  </si>
  <si>
    <t>轮式拖拉机</t>
    <phoneticPr fontId="1" type="noConversion"/>
  </si>
  <si>
    <t>动力机械</t>
    <phoneticPr fontId="1" type="noConversion"/>
  </si>
  <si>
    <t>尉氏县华源农机销售有限公司</t>
    <phoneticPr fontId="1" type="noConversion"/>
  </si>
  <si>
    <t>尉氏县丰祥农机销售有限公司</t>
    <phoneticPr fontId="1" type="noConversion"/>
  </si>
  <si>
    <t>郑州市谷丰农机有限公司</t>
    <phoneticPr fontId="1" type="noConversion"/>
  </si>
  <si>
    <t>1GKN-220A1</t>
    <phoneticPr fontId="1" type="noConversion"/>
  </si>
  <si>
    <t>河北双天机械制造有限公司</t>
    <phoneticPr fontId="1" type="noConversion"/>
  </si>
  <si>
    <t>打（压）捆机</t>
    <phoneticPr fontId="1" type="noConversion"/>
  </si>
  <si>
    <t>饲料作物收获机械</t>
    <phoneticPr fontId="1" type="noConversion"/>
  </si>
  <si>
    <t>中牟县泰鸿农机门市部</t>
    <phoneticPr fontId="1" type="noConversion"/>
  </si>
  <si>
    <t>100马力及以上两轮驱动拖拉机</t>
    <phoneticPr fontId="1" type="noConversion"/>
  </si>
  <si>
    <t>雷沃重工股份有限公司</t>
    <phoneticPr fontId="1" type="noConversion"/>
  </si>
  <si>
    <t>自走轮式谷物联合收割机</t>
    <phoneticPr fontId="1" type="noConversion"/>
  </si>
  <si>
    <t>中牟县兴盛农机商场</t>
    <phoneticPr fontId="1" type="noConversion"/>
  </si>
  <si>
    <t>张马村</t>
    <phoneticPr fontId="1" type="noConversion"/>
  </si>
  <si>
    <t>LY1100</t>
    <phoneticPr fontId="1" type="noConversion"/>
  </si>
  <si>
    <t>第一拖拉机股份有限公司</t>
    <phoneticPr fontId="1" type="noConversion"/>
  </si>
  <si>
    <t>1JH-165</t>
    <phoneticPr fontId="1" type="noConversion"/>
  </si>
  <si>
    <t>湾王村</t>
    <phoneticPr fontId="1" type="noConversion"/>
  </si>
  <si>
    <t>尉氏县浩源农机销售有限公司</t>
    <phoneticPr fontId="1" type="noConversion"/>
  </si>
  <si>
    <t>9YQ-180</t>
    <phoneticPr fontId="1" type="noConversion"/>
  </si>
  <si>
    <t>银河办事处</t>
    <phoneticPr fontId="1" type="noConversion"/>
  </si>
  <si>
    <t>宋庄</t>
    <phoneticPr fontId="1" type="noConversion"/>
  </si>
  <si>
    <t>宋国亮</t>
    <phoneticPr fontId="1" type="noConversion"/>
  </si>
  <si>
    <t>任丘市双印农业机械制造有限公司</t>
    <phoneticPr fontId="1" type="noConversion"/>
  </si>
  <si>
    <t>尉氏县金辉农机销售有限公司</t>
    <phoneticPr fontId="1" type="noConversion"/>
  </si>
  <si>
    <t>种植施肥机械</t>
    <phoneticPr fontId="1" type="noConversion"/>
  </si>
  <si>
    <t>播种机械</t>
    <phoneticPr fontId="1" type="noConversion"/>
  </si>
  <si>
    <t>2—3行穴播机</t>
    <phoneticPr fontId="1" type="noConversion"/>
  </si>
  <si>
    <t>穴播机</t>
    <phoneticPr fontId="1" type="noConversion"/>
  </si>
  <si>
    <t>辛庄</t>
    <phoneticPr fontId="1" type="noConversion"/>
  </si>
  <si>
    <t>李俊池</t>
    <phoneticPr fontId="1" type="noConversion"/>
  </si>
  <si>
    <t xml:space="preserve"> SK504</t>
    <phoneticPr fontId="1" type="noConversion"/>
  </si>
  <si>
    <t>50—60马力四轮驱动拖拉机</t>
    <phoneticPr fontId="1" type="noConversion"/>
  </si>
  <si>
    <t xml:space="preserve"> 轮式拖拉机</t>
    <phoneticPr fontId="1" type="noConversion"/>
  </si>
  <si>
    <t xml:space="preserve"> 拖拉机</t>
    <phoneticPr fontId="1" type="noConversion"/>
  </si>
  <si>
    <t>李书枝</t>
    <phoneticPr fontId="1" type="noConversion"/>
  </si>
  <si>
    <t>古城</t>
    <phoneticPr fontId="1" type="noConversion"/>
  </si>
  <si>
    <t>郑州航空港区吉诚农机销售有限公司</t>
    <phoneticPr fontId="1" type="noConversion"/>
  </si>
  <si>
    <t>潍坊飞奥农业机械有限公司</t>
    <phoneticPr fontId="1" type="noConversion"/>
  </si>
  <si>
    <t xml:space="preserve"> 收获机械</t>
    <phoneticPr fontId="1" type="noConversion"/>
  </si>
  <si>
    <t>2.2m及以上捡拾压捆机</t>
    <phoneticPr fontId="1" type="noConversion"/>
  </si>
  <si>
    <t>李文培</t>
    <phoneticPr fontId="1" type="noConversion"/>
  </si>
  <si>
    <t>师亚磊</t>
    <phoneticPr fontId="1" type="noConversion"/>
  </si>
  <si>
    <t>师文超</t>
    <phoneticPr fontId="1" type="noConversion"/>
  </si>
  <si>
    <t>师海谦</t>
    <phoneticPr fontId="1" type="noConversion"/>
  </si>
  <si>
    <t>师政委</t>
    <phoneticPr fontId="1" type="noConversion"/>
  </si>
  <si>
    <t>李明亮</t>
    <phoneticPr fontId="1" type="noConversion"/>
  </si>
  <si>
    <t>1.7—2.2m捡拾压捆机</t>
    <phoneticPr fontId="1" type="noConversion"/>
  </si>
  <si>
    <t xml:space="preserve"> 华创机器人制造有限公司</t>
    <phoneticPr fontId="1" type="noConversion"/>
  </si>
  <si>
    <t>郑州航空港区福利农机专业合作社</t>
    <phoneticPr fontId="1" type="noConversion"/>
  </si>
  <si>
    <t>山东瑞泽重工有限公司</t>
    <phoneticPr fontId="1" type="noConversion"/>
  </si>
  <si>
    <t xml:space="preserve"> RZ804-A</t>
    <phoneticPr fontId="1" type="noConversion"/>
  </si>
  <si>
    <t>80—90马力四轮驱动拖拉机</t>
    <phoneticPr fontId="1" type="noConversion"/>
  </si>
  <si>
    <t>师金峰</t>
    <phoneticPr fontId="1" type="noConversion"/>
  </si>
  <si>
    <t>师义伟</t>
    <phoneticPr fontId="1" type="noConversion"/>
  </si>
  <si>
    <t>师文程</t>
    <phoneticPr fontId="1" type="noConversion"/>
  </si>
  <si>
    <t>师松林</t>
    <phoneticPr fontId="1" type="noConversion"/>
  </si>
  <si>
    <t>韩书金</t>
    <phoneticPr fontId="1" type="noConversion"/>
  </si>
  <si>
    <t>蒲超伟</t>
    <phoneticPr fontId="1" type="noConversion"/>
  </si>
  <si>
    <t>蒲庄</t>
    <phoneticPr fontId="1" type="noConversion"/>
  </si>
  <si>
    <t>蒲明周</t>
    <phoneticPr fontId="1" type="noConversion"/>
  </si>
  <si>
    <t>蒲帅东</t>
    <phoneticPr fontId="1" type="noConversion"/>
  </si>
  <si>
    <t>高鹏辉</t>
    <phoneticPr fontId="1" type="noConversion"/>
  </si>
  <si>
    <t>蒲振杰</t>
    <phoneticPr fontId="1" type="noConversion"/>
  </si>
  <si>
    <t>庙后唐</t>
    <phoneticPr fontId="1" type="noConversion"/>
  </si>
  <si>
    <t>李政</t>
    <phoneticPr fontId="1" type="noConversion"/>
  </si>
  <si>
    <t>陈超南</t>
    <phoneticPr fontId="1" type="noConversion"/>
  </si>
  <si>
    <t>李现亭</t>
    <phoneticPr fontId="1" type="noConversion"/>
  </si>
  <si>
    <t>李长钦</t>
    <phoneticPr fontId="1" type="noConversion"/>
  </si>
  <si>
    <t>城李</t>
    <phoneticPr fontId="1" type="noConversion"/>
  </si>
  <si>
    <t>李宁</t>
    <phoneticPr fontId="1" type="noConversion"/>
  </si>
  <si>
    <t>任岗</t>
    <phoneticPr fontId="1" type="noConversion"/>
  </si>
  <si>
    <t>马超霞</t>
    <phoneticPr fontId="1" type="noConversion"/>
  </si>
  <si>
    <t>河刘</t>
    <phoneticPr fontId="1" type="noConversion"/>
  </si>
  <si>
    <t>刘建松</t>
    <phoneticPr fontId="1" type="noConversion"/>
  </si>
  <si>
    <t>李银须</t>
    <phoneticPr fontId="1" type="noConversion"/>
  </si>
  <si>
    <t>水西村</t>
    <phoneticPr fontId="1" type="noConversion"/>
  </si>
  <si>
    <t>张锁</t>
    <phoneticPr fontId="1" type="noConversion"/>
  </si>
  <si>
    <t>CD904-1</t>
    <phoneticPr fontId="1" type="noConversion"/>
  </si>
  <si>
    <t>道依茨法尔机械有限公司</t>
    <phoneticPr fontId="1" type="noConversion"/>
  </si>
  <si>
    <t>90—100马力四轮驱动拖拉机</t>
    <phoneticPr fontId="1" type="noConversion"/>
  </si>
  <si>
    <t>110000</t>
    <phoneticPr fontId="1" type="noConversion"/>
  </si>
  <si>
    <t>申家村</t>
    <phoneticPr fontId="1" type="noConversion"/>
  </si>
  <si>
    <t>申长明</t>
    <phoneticPr fontId="1" type="noConversion"/>
  </si>
  <si>
    <t>TH504-3</t>
    <phoneticPr fontId="1" type="noConversion"/>
  </si>
  <si>
    <t>潍坊泰鸿拖拉机有限公司</t>
    <phoneticPr fontId="1" type="noConversion"/>
  </si>
  <si>
    <t>杨庄村</t>
    <phoneticPr fontId="1" type="noConversion"/>
  </si>
  <si>
    <t>杨利为</t>
    <phoneticPr fontId="1" type="noConversion"/>
  </si>
  <si>
    <t>4LZ-8E2</t>
    <phoneticPr fontId="1" type="noConversion"/>
  </si>
  <si>
    <t>7kg/s及以上自走轮式谷物联合收割机</t>
    <phoneticPr fontId="1" type="noConversion"/>
  </si>
  <si>
    <t xml:space="preserve"> 自走轮式谷物联合收割机</t>
    <phoneticPr fontId="1" type="noConversion"/>
  </si>
  <si>
    <t xml:space="preserve"> 谷物收获机械</t>
    <phoneticPr fontId="1" type="noConversion"/>
  </si>
  <si>
    <t>尉氏华宇农业机械有限公司</t>
    <phoneticPr fontId="1" type="noConversion"/>
  </si>
  <si>
    <t>郝营村</t>
    <phoneticPr fontId="1" type="noConversion"/>
  </si>
  <si>
    <t>郝瑞明</t>
    <phoneticPr fontId="1" type="noConversion"/>
  </si>
  <si>
    <t xml:space="preserve"> 4LZ-8</t>
    <phoneticPr fontId="1" type="noConversion"/>
  </si>
  <si>
    <t>科乐收农业机械(山东)有限责任公司</t>
    <phoneticPr fontId="1" type="noConversion"/>
  </si>
  <si>
    <t>郝银聚</t>
    <phoneticPr fontId="1" type="noConversion"/>
  </si>
  <si>
    <t>尉氏县顺达农机销售有限公司</t>
    <phoneticPr fontId="1" type="noConversion"/>
  </si>
  <si>
    <t>潍坊瑞力农业装备有限公司</t>
    <phoneticPr fontId="1" type="noConversion"/>
  </si>
  <si>
    <t xml:space="preserve"> 旋耕机</t>
    <phoneticPr fontId="1" type="noConversion"/>
  </si>
  <si>
    <t>单轴1500—2000mm旋耕机</t>
    <phoneticPr fontId="1" type="noConversion"/>
  </si>
  <si>
    <t>清河办事处</t>
    <phoneticPr fontId="1" type="noConversion"/>
  </si>
  <si>
    <t>郝会军</t>
    <phoneticPr fontId="1" type="noConversion"/>
  </si>
  <si>
    <t>11000</t>
    <phoneticPr fontId="1" type="noConversion"/>
  </si>
  <si>
    <t>开封市远恒农业机械销售有限公司</t>
    <phoneticPr fontId="1" type="noConversion"/>
  </si>
  <si>
    <t>4HW-160</t>
    <phoneticPr fontId="1" type="noConversion"/>
  </si>
  <si>
    <t>与四轮配套,幅宽1.5-2.1米花生收获机</t>
    <phoneticPr fontId="1" type="noConversion"/>
  </si>
  <si>
    <t xml:space="preserve"> 根茎作物收获机械</t>
    <phoneticPr fontId="1" type="noConversion"/>
  </si>
  <si>
    <t>郝永民</t>
    <phoneticPr fontId="1" type="noConversion"/>
  </si>
  <si>
    <t>2BYCF-2</t>
    <phoneticPr fontId="1" type="noConversion"/>
  </si>
  <si>
    <t>9YQ-230</t>
    <phoneticPr fontId="1" type="noConversion"/>
  </si>
  <si>
    <t>八李村</t>
    <phoneticPr fontId="1" type="noConversion"/>
  </si>
  <si>
    <t>李艳玲</t>
    <phoneticPr fontId="1" type="noConversion"/>
  </si>
  <si>
    <t>1GKN-230A1</t>
    <phoneticPr fontId="1" type="noConversion"/>
  </si>
  <si>
    <t>RZ804-A</t>
    <phoneticPr fontId="1" type="noConversion"/>
  </si>
  <si>
    <t>1GKN-150</t>
    <phoneticPr fontId="1" type="noConversion"/>
  </si>
  <si>
    <t>李卫华</t>
    <phoneticPr fontId="1" type="noConversion"/>
  </si>
  <si>
    <t>德州市华北农机装备有限公司</t>
    <phoneticPr fontId="1" type="noConversion"/>
  </si>
  <si>
    <t>4J165</t>
    <phoneticPr fontId="1" type="noConversion"/>
  </si>
  <si>
    <t>李国亮</t>
    <phoneticPr fontId="1" type="noConversion"/>
  </si>
  <si>
    <t>1GQN-150</t>
    <phoneticPr fontId="1" type="noConversion"/>
  </si>
  <si>
    <t>河南田冠农业机械制造有限公司</t>
    <phoneticPr fontId="1" type="noConversion"/>
  </si>
  <si>
    <t>中牟县民丰农机商城</t>
    <phoneticPr fontId="1" type="noConversion"/>
  </si>
  <si>
    <t>侯庄村</t>
    <phoneticPr fontId="1" type="noConversion"/>
  </si>
  <si>
    <t>郑志勇</t>
    <phoneticPr fontId="1" type="noConversion"/>
  </si>
  <si>
    <t>中牟县惠氏农机有限公司</t>
    <phoneticPr fontId="1" type="noConversion"/>
  </si>
  <si>
    <t>泰山-504A</t>
    <phoneticPr fontId="1" type="noConversion"/>
  </si>
  <si>
    <t>泰安泰山国泰拖拉机制造有限公司</t>
    <phoneticPr fontId="1" type="noConversion"/>
  </si>
  <si>
    <t>刘忠锋</t>
    <phoneticPr fontId="1" type="noConversion"/>
  </si>
  <si>
    <t>1GKNH-230</t>
    <phoneticPr fontId="1" type="noConversion"/>
  </si>
  <si>
    <t>河郭村</t>
    <phoneticPr fontId="1" type="noConversion"/>
  </si>
  <si>
    <t>郭伟强</t>
    <phoneticPr fontId="1" type="noConversion"/>
  </si>
  <si>
    <t>1GQN-200H</t>
    <phoneticPr fontId="1" type="noConversion"/>
  </si>
  <si>
    <t>河南沃正实业有限公司</t>
    <phoneticPr fontId="1" type="noConversion"/>
  </si>
  <si>
    <t xml:space="preserve">中牟县兴盛农机商城 </t>
    <phoneticPr fontId="1" type="noConversion"/>
  </si>
  <si>
    <t>石家庄兴田机械有限公司</t>
    <phoneticPr fontId="1" type="noConversion"/>
  </si>
  <si>
    <t>申喜林</t>
    <phoneticPr fontId="1" type="noConversion"/>
  </si>
  <si>
    <t>SK504</t>
    <phoneticPr fontId="1" type="noConversion"/>
  </si>
  <si>
    <t>树头村</t>
    <phoneticPr fontId="1" type="noConversion"/>
  </si>
  <si>
    <t>徐华蕾</t>
    <phoneticPr fontId="1" type="noConversion"/>
  </si>
  <si>
    <t>1GQQNZGK-200</t>
    <phoneticPr fontId="1" type="noConversion"/>
  </si>
  <si>
    <t>河北圣和农业机械有限公司</t>
    <phoneticPr fontId="1" type="noConversion"/>
  </si>
  <si>
    <t>徐国亮</t>
    <phoneticPr fontId="1" type="noConversion"/>
  </si>
  <si>
    <t>4J150</t>
    <phoneticPr fontId="1" type="noConversion"/>
  </si>
  <si>
    <t>朱金强</t>
    <phoneticPr fontId="1" type="noConversion"/>
  </si>
  <si>
    <t>刘治国</t>
    <phoneticPr fontId="1" type="noConversion"/>
  </si>
  <si>
    <t>1GKN-200A1</t>
    <phoneticPr fontId="1" type="noConversion"/>
  </si>
  <si>
    <t>朱军超</t>
    <phoneticPr fontId="1" type="noConversion"/>
  </si>
  <si>
    <t>徐合林</t>
    <phoneticPr fontId="1" type="noConversion"/>
  </si>
  <si>
    <t>临颍县颍机机械制造有限公司</t>
    <phoneticPr fontId="1" type="noConversion"/>
  </si>
  <si>
    <t>9YQ-1.25</t>
    <phoneticPr fontId="1" type="noConversion"/>
  </si>
  <si>
    <t>1.2—1.7m捡拾压捆机</t>
    <phoneticPr fontId="1" type="noConversion"/>
  </si>
  <si>
    <t>郑州众邦农机有限公司</t>
    <phoneticPr fontId="1" type="noConversion"/>
  </si>
  <si>
    <t>祥符刘村</t>
    <phoneticPr fontId="1" type="noConversion"/>
  </si>
  <si>
    <t>刘俊发</t>
    <phoneticPr fontId="1" type="noConversion"/>
  </si>
  <si>
    <t>3B-604</t>
    <phoneticPr fontId="1" type="noConversion"/>
  </si>
  <si>
    <t>约翰迪尔(宁波)农业机械有限公司</t>
    <phoneticPr fontId="1" type="noConversion"/>
  </si>
  <si>
    <t>60—70马力四轮驱动拖拉机</t>
    <phoneticPr fontId="1" type="noConversion"/>
  </si>
  <si>
    <t>银河办事处
27户34台</t>
    <phoneticPr fontId="1" type="noConversion"/>
  </si>
  <si>
    <t>ME504</t>
    <phoneticPr fontId="1" type="noConversion"/>
  </si>
  <si>
    <t>郑港办事处</t>
    <phoneticPr fontId="1" type="noConversion"/>
  </si>
  <si>
    <t>小李庄</t>
    <phoneticPr fontId="1" type="noConversion"/>
  </si>
  <si>
    <t>席建春</t>
    <phoneticPr fontId="1" type="noConversion"/>
  </si>
  <si>
    <t>1JH-120</t>
    <phoneticPr fontId="1" type="noConversion"/>
  </si>
  <si>
    <t>1—1.5m秸秆粉碎还田机</t>
    <phoneticPr fontId="1" type="noConversion"/>
  </si>
  <si>
    <t>2BYFSF-3</t>
    <phoneticPr fontId="1" type="noConversion"/>
  </si>
  <si>
    <t>免耕播种机</t>
    <phoneticPr fontId="1" type="noConversion"/>
  </si>
  <si>
    <t>2—3行免耕穴播机</t>
    <phoneticPr fontId="1" type="noConversion"/>
  </si>
  <si>
    <t>河北农哈哈机械集团有限公司</t>
    <phoneticPr fontId="1" type="noConversion"/>
  </si>
  <si>
    <t>老张庄村</t>
    <phoneticPr fontId="1" type="noConversion"/>
  </si>
  <si>
    <t>刘成群</t>
    <phoneticPr fontId="1" type="noConversion"/>
  </si>
  <si>
    <t xml:space="preserve"> 坡董村</t>
    <phoneticPr fontId="1" type="noConversion"/>
  </si>
  <si>
    <t>贾培英</t>
    <phoneticPr fontId="1" type="noConversion"/>
  </si>
  <si>
    <t>中联重机股份有限公司</t>
    <phoneticPr fontId="1" type="noConversion"/>
  </si>
  <si>
    <t>40—50马力四轮驱动拖拉机</t>
    <phoneticPr fontId="1" type="noConversion"/>
  </si>
  <si>
    <t>尉氏县恒泰农业机械销售有限公司</t>
    <phoneticPr fontId="1" type="noConversion"/>
  </si>
  <si>
    <t>9JYD-60(MRB0870)</t>
    <phoneticPr fontId="1" type="noConversion"/>
  </si>
  <si>
    <t>上海世达尔现代农机有限公司</t>
    <phoneticPr fontId="1" type="noConversion"/>
  </si>
  <si>
    <t>0.7—1.2m捡拾压捆机</t>
    <phoneticPr fontId="1" type="noConversion"/>
  </si>
  <si>
    <t>三官庙村</t>
    <phoneticPr fontId="1" type="noConversion"/>
  </si>
  <si>
    <t>杨玉春</t>
    <phoneticPr fontId="1" type="noConversion"/>
  </si>
  <si>
    <t>教场袁村</t>
    <phoneticPr fontId="1" type="noConversion"/>
  </si>
  <si>
    <t>袁金卯</t>
    <phoneticPr fontId="1" type="noConversion"/>
  </si>
  <si>
    <t>教场王村</t>
    <phoneticPr fontId="1" type="noConversion"/>
  </si>
  <si>
    <t>王照安</t>
    <phoneticPr fontId="1" type="noConversion"/>
  </si>
  <si>
    <t>1JH-172</t>
    <phoneticPr fontId="1" type="noConversion"/>
  </si>
  <si>
    <t>尉氏县伟芹农机销售有限公司</t>
    <phoneticPr fontId="1" type="noConversion"/>
  </si>
  <si>
    <t>王庄村</t>
    <phoneticPr fontId="1" type="noConversion"/>
  </si>
  <si>
    <t>杨胜利</t>
    <phoneticPr fontId="1" type="noConversion"/>
  </si>
  <si>
    <t>中国农业机械化科学研究院呼和浩特分院有限公司</t>
    <phoneticPr fontId="1" type="noConversion"/>
  </si>
  <si>
    <t>9YFQ-1.9</t>
    <phoneticPr fontId="1" type="noConversion"/>
  </si>
  <si>
    <t>前段庄</t>
    <phoneticPr fontId="1" type="noConversion"/>
  </si>
  <si>
    <t>张书钦</t>
    <phoneticPr fontId="1" type="noConversion"/>
  </si>
  <si>
    <t>5E-1000</t>
    <phoneticPr fontId="1" type="noConversion"/>
  </si>
  <si>
    <t>后段村</t>
    <phoneticPr fontId="1" type="noConversion"/>
  </si>
  <si>
    <t>王永刚</t>
    <phoneticPr fontId="1" type="noConversion"/>
  </si>
  <si>
    <t>秦家村</t>
    <phoneticPr fontId="1" type="noConversion"/>
  </si>
  <si>
    <t>杨志强</t>
    <phoneticPr fontId="1" type="noConversion"/>
  </si>
  <si>
    <t>M504-E</t>
    <phoneticPr fontId="1" type="noConversion"/>
  </si>
  <si>
    <t>三异张村</t>
    <phoneticPr fontId="1" type="noConversion"/>
  </si>
  <si>
    <t>张双桂</t>
    <phoneticPr fontId="1" type="noConversion"/>
  </si>
  <si>
    <t>河南远邦机械有限公司</t>
    <phoneticPr fontId="1" type="noConversion"/>
  </si>
  <si>
    <t>5TY-95A</t>
    <phoneticPr fontId="1" type="noConversion"/>
  </si>
  <si>
    <t>生产率10T/H及以上玉米脱粒机</t>
    <phoneticPr fontId="1" type="noConversion"/>
  </si>
  <si>
    <t>玉米脱粒机</t>
    <phoneticPr fontId="1" type="noConversion"/>
  </si>
  <si>
    <t xml:space="preserve"> 脱粒机械</t>
    <phoneticPr fontId="1" type="noConversion"/>
  </si>
  <si>
    <t>收获后处理机械</t>
    <phoneticPr fontId="1" type="noConversion"/>
  </si>
  <si>
    <t>杨五强</t>
    <phoneticPr fontId="1" type="noConversion"/>
  </si>
  <si>
    <t>郑州市万通农机供应有限公司</t>
    <phoneticPr fontId="1" type="noConversion"/>
  </si>
  <si>
    <t>马家村</t>
    <phoneticPr fontId="1" type="noConversion"/>
  </si>
  <si>
    <t>李瑞瑞</t>
    <phoneticPr fontId="1" type="noConversion"/>
  </si>
  <si>
    <t>TH604-2</t>
    <phoneticPr fontId="1" type="noConversion"/>
  </si>
  <si>
    <t>林家村迟</t>
    <phoneticPr fontId="1" type="noConversion"/>
  </si>
  <si>
    <t>张凤兰</t>
    <phoneticPr fontId="1" type="noConversion"/>
  </si>
  <si>
    <t>林占伟</t>
    <phoneticPr fontId="1" type="noConversion"/>
  </si>
  <si>
    <t>张全香</t>
    <phoneticPr fontId="1" type="noConversion"/>
  </si>
  <si>
    <t>张勇</t>
    <phoneticPr fontId="1" type="noConversion"/>
  </si>
  <si>
    <t>张彦军</t>
    <phoneticPr fontId="1" type="noConversion"/>
  </si>
  <si>
    <t>张付杰</t>
    <phoneticPr fontId="1" type="noConversion"/>
  </si>
  <si>
    <t>张永胜</t>
    <phoneticPr fontId="1" type="noConversion"/>
  </si>
  <si>
    <t>王海伟</t>
    <phoneticPr fontId="1" type="noConversion"/>
  </si>
  <si>
    <t xml:space="preserve"> 第一拖拉机股份有限公司</t>
    <phoneticPr fontId="1" type="noConversion"/>
  </si>
  <si>
    <t xml:space="preserve"> 耕地机械</t>
    <phoneticPr fontId="1" type="noConversion"/>
  </si>
  <si>
    <t>1JH-160</t>
    <phoneticPr fontId="1" type="noConversion"/>
  </si>
  <si>
    <t>王新民</t>
    <phoneticPr fontId="1" type="noConversion"/>
  </si>
  <si>
    <t>4LZ-8E1</t>
    <phoneticPr fontId="1" type="noConversion"/>
  </si>
  <si>
    <t>谷物收获机械</t>
    <phoneticPr fontId="1" type="noConversion"/>
  </si>
  <si>
    <t>冯堂办事处</t>
    <phoneticPr fontId="1" type="noConversion"/>
  </si>
  <si>
    <t>后李村</t>
    <phoneticPr fontId="1" type="noConversion"/>
  </si>
  <si>
    <t>李刘仓</t>
    <phoneticPr fontId="1" type="noConversion"/>
  </si>
  <si>
    <t>CFA504</t>
    <phoneticPr fontId="1" type="noConversion"/>
  </si>
  <si>
    <t>江苏常发农业装备股份有限公司</t>
    <phoneticPr fontId="1" type="noConversion"/>
  </si>
  <si>
    <t>李彬</t>
    <phoneticPr fontId="1" type="noConversion"/>
  </si>
  <si>
    <t>9YF-2.0</t>
    <phoneticPr fontId="1" type="noConversion"/>
  </si>
  <si>
    <t>尉氏县农丰农机销售有限公司</t>
    <phoneticPr fontId="1" type="noConversion"/>
  </si>
  <si>
    <t>新乡市花溪科技股份有限公司</t>
    <phoneticPr fontId="1" type="noConversion"/>
  </si>
  <si>
    <t>郑州天龙农业机械设备有限公司</t>
    <phoneticPr fontId="1" type="noConversion"/>
  </si>
  <si>
    <t>1LFY-245</t>
    <phoneticPr fontId="1" type="noConversion"/>
  </si>
  <si>
    <t>单体幅宽35CM及以上,1-2铧翻转犁</t>
    <phoneticPr fontId="1" type="noConversion"/>
  </si>
  <si>
    <t>铧式犁</t>
    <phoneticPr fontId="1" type="noConversion"/>
  </si>
  <si>
    <t>任丘市喜洋洋农业机械有限公司</t>
    <phoneticPr fontId="1" type="noConversion"/>
  </si>
  <si>
    <t>李占彬</t>
    <phoneticPr fontId="1" type="noConversion"/>
  </si>
  <si>
    <t>1GKN-230A</t>
    <phoneticPr fontId="1" type="noConversion"/>
  </si>
  <si>
    <t>尉氏县浩嘉农业机械销售有限公司</t>
    <phoneticPr fontId="1" type="noConversion"/>
  </si>
  <si>
    <t>李刘拴</t>
    <phoneticPr fontId="1" type="noConversion"/>
  </si>
  <si>
    <t>尉氏县鑫田农业机械销售有限公司</t>
    <phoneticPr fontId="1" type="noConversion"/>
  </si>
  <si>
    <t>悍沃-504A</t>
    <phoneticPr fontId="1" type="noConversion"/>
  </si>
  <si>
    <t>潍坊百利拖拉机有限公司</t>
    <phoneticPr fontId="1" type="noConversion"/>
  </si>
  <si>
    <t>范家村</t>
    <phoneticPr fontId="1" type="noConversion"/>
  </si>
  <si>
    <t>范建中</t>
    <phoneticPr fontId="1" type="noConversion"/>
  </si>
  <si>
    <t>圪垱街村</t>
    <phoneticPr fontId="1" type="noConversion"/>
  </si>
  <si>
    <t>冉虎林</t>
    <phoneticPr fontId="1" type="noConversion"/>
  </si>
  <si>
    <t>李省献</t>
    <phoneticPr fontId="1" type="noConversion"/>
  </si>
  <si>
    <t>土墙村</t>
    <phoneticPr fontId="1" type="noConversion"/>
  </si>
  <si>
    <t>张守力</t>
    <phoneticPr fontId="1" type="noConversion"/>
  </si>
  <si>
    <t>1GQN-160</t>
    <phoneticPr fontId="1" type="noConversion"/>
  </si>
  <si>
    <t>张军辉</t>
    <phoneticPr fontId="1" type="noConversion"/>
  </si>
  <si>
    <t>冯堂村</t>
    <phoneticPr fontId="1" type="noConversion"/>
  </si>
  <si>
    <t>冯军成</t>
    <phoneticPr fontId="1" type="noConversion"/>
  </si>
  <si>
    <t>张金梅</t>
    <phoneticPr fontId="1" type="noConversion"/>
  </si>
  <si>
    <t>TH604-3</t>
    <phoneticPr fontId="1" type="noConversion"/>
  </si>
  <si>
    <t>姜俊霞</t>
    <phoneticPr fontId="1" type="noConversion"/>
  </si>
  <si>
    <t>冯守坤</t>
    <phoneticPr fontId="1" type="noConversion"/>
  </si>
  <si>
    <t>丁庄村</t>
    <phoneticPr fontId="1" type="noConversion"/>
  </si>
  <si>
    <t>朱艮增</t>
    <phoneticPr fontId="1" type="noConversion"/>
  </si>
  <si>
    <t>段军旗</t>
    <phoneticPr fontId="1" type="noConversion"/>
  </si>
  <si>
    <t>王杏枝</t>
    <phoneticPr fontId="1" type="noConversion"/>
  </si>
  <si>
    <t>悍沃704E</t>
    <phoneticPr fontId="1" type="noConversion"/>
  </si>
  <si>
    <t>70—80马力四轮驱动拖拉机</t>
    <phoneticPr fontId="1" type="noConversion"/>
  </si>
  <si>
    <t>正阳县豫丰机械有限公司</t>
    <phoneticPr fontId="1" type="noConversion"/>
  </si>
  <si>
    <t>4HS-155</t>
    <phoneticPr fontId="1" type="noConversion"/>
  </si>
  <si>
    <t>郑家村</t>
    <phoneticPr fontId="1" type="noConversion"/>
  </si>
  <si>
    <t>郑院成</t>
    <phoneticPr fontId="1" type="noConversion"/>
  </si>
  <si>
    <t>郑州市双丰机械制造有限公司</t>
    <phoneticPr fontId="1" type="noConversion"/>
  </si>
  <si>
    <t>2BH-4</t>
    <phoneticPr fontId="1" type="noConversion"/>
  </si>
  <si>
    <t>4—5行穴播机</t>
    <phoneticPr fontId="1" type="noConversion"/>
  </si>
  <si>
    <t>郑卫庆</t>
    <phoneticPr fontId="1" type="noConversion"/>
  </si>
  <si>
    <t>郑拴义</t>
    <phoneticPr fontId="1" type="noConversion"/>
  </si>
  <si>
    <t>尉氏县李兵农机销售有限公司</t>
    <phoneticPr fontId="1" type="noConversion"/>
  </si>
  <si>
    <t>9YQ-1250</t>
    <phoneticPr fontId="1" type="noConversion"/>
  </si>
  <si>
    <t>山东天华农业机械制造有限公司</t>
    <phoneticPr fontId="1" type="noConversion"/>
  </si>
  <si>
    <t>楼王村</t>
    <phoneticPr fontId="1" type="noConversion"/>
  </si>
  <si>
    <t>王增强</t>
    <phoneticPr fontId="1" type="noConversion"/>
  </si>
  <si>
    <t>1GQQNZGK-230</t>
    <phoneticPr fontId="1" type="noConversion"/>
  </si>
  <si>
    <t>王留庆</t>
    <phoneticPr fontId="1" type="noConversion"/>
  </si>
  <si>
    <t>汝南县正发机械有限公司</t>
    <phoneticPr fontId="1" type="noConversion"/>
  </si>
  <si>
    <t>4H-150</t>
    <phoneticPr fontId="1" type="noConversion"/>
  </si>
  <si>
    <t>冉老庄村</t>
    <phoneticPr fontId="1" type="noConversion"/>
  </si>
  <si>
    <t>冉春选</t>
    <phoneticPr fontId="1" type="noConversion"/>
  </si>
  <si>
    <t>岗李村</t>
    <phoneticPr fontId="1" type="noConversion"/>
  </si>
  <si>
    <t>冉原来</t>
    <phoneticPr fontId="1" type="noConversion"/>
  </si>
  <si>
    <t>冯家村</t>
    <phoneticPr fontId="1" type="noConversion"/>
  </si>
  <si>
    <t>冯志军</t>
    <phoneticPr fontId="1" type="noConversion"/>
  </si>
  <si>
    <t>宋家村</t>
    <phoneticPr fontId="1" type="noConversion"/>
  </si>
  <si>
    <t>宋军令</t>
    <phoneticPr fontId="1" type="noConversion"/>
  </si>
  <si>
    <t>高家村</t>
    <phoneticPr fontId="1" type="noConversion"/>
  </si>
  <si>
    <t>高湖伟</t>
    <phoneticPr fontId="1" type="noConversion"/>
  </si>
  <si>
    <t>水牛张村</t>
    <phoneticPr fontId="1" type="noConversion"/>
  </si>
  <si>
    <t>姜素平</t>
    <phoneticPr fontId="1" type="noConversion"/>
  </si>
  <si>
    <t>大辛庄</t>
    <phoneticPr fontId="1" type="noConversion"/>
  </si>
  <si>
    <t>朱得山</t>
    <phoneticPr fontId="1" type="noConversion"/>
  </si>
  <si>
    <t>庙后村</t>
    <phoneticPr fontId="1" type="noConversion"/>
  </si>
  <si>
    <t>乔永申</t>
    <phoneticPr fontId="1" type="noConversion"/>
  </si>
  <si>
    <t>乔均刚</t>
    <phoneticPr fontId="1" type="noConversion"/>
  </si>
  <si>
    <t>张锁生</t>
    <phoneticPr fontId="1" type="noConversion"/>
  </si>
  <si>
    <t>1JH-200</t>
    <phoneticPr fontId="1" type="noConversion"/>
  </si>
  <si>
    <t>11800</t>
    <phoneticPr fontId="1" type="noConversion"/>
  </si>
  <si>
    <t>2—2.5m秸秆粉碎还田机</t>
    <phoneticPr fontId="1" type="noConversion"/>
  </si>
  <si>
    <t>开封市祥符区吉众农业机械有限公司</t>
    <phoneticPr fontId="1" type="noConversion"/>
  </si>
  <si>
    <t>山东大华机械有限公司</t>
    <phoneticPr fontId="1" type="noConversion"/>
  </si>
  <si>
    <t>1GQN-230</t>
    <phoneticPr fontId="1" type="noConversion"/>
  </si>
  <si>
    <t>洛阳通泰农业机械有限公司</t>
    <phoneticPr fontId="1" type="noConversion"/>
  </si>
  <si>
    <t>LX1604</t>
    <phoneticPr fontId="1" type="noConversion"/>
  </si>
  <si>
    <t>160—180马力四轮驱动拖拉机</t>
    <phoneticPr fontId="1" type="noConversion"/>
  </si>
  <si>
    <t>呼沱张村</t>
    <phoneticPr fontId="1" type="noConversion"/>
  </si>
  <si>
    <t>张纪恩</t>
    <phoneticPr fontId="1" type="noConversion"/>
  </si>
  <si>
    <t>泰山-604A</t>
    <phoneticPr fontId="1" type="noConversion"/>
  </si>
  <si>
    <t>张信平</t>
    <phoneticPr fontId="1" type="noConversion"/>
  </si>
  <si>
    <t>前吕村</t>
    <phoneticPr fontId="1" type="noConversion"/>
  </si>
  <si>
    <t>吕国伟</t>
    <phoneticPr fontId="1" type="noConversion"/>
  </si>
  <si>
    <t>1GKN-160</t>
    <phoneticPr fontId="1" type="noConversion"/>
  </si>
  <si>
    <t>石家庄惠田机械有限公司</t>
    <phoneticPr fontId="1" type="noConversion"/>
  </si>
  <si>
    <t>泰山-454B</t>
    <phoneticPr fontId="1" type="noConversion"/>
  </si>
  <si>
    <t>高陈村</t>
    <phoneticPr fontId="1" type="noConversion"/>
  </si>
  <si>
    <t>张志国</t>
    <phoneticPr fontId="1" type="noConversion"/>
  </si>
  <si>
    <t>明港</t>
    <phoneticPr fontId="1" type="noConversion"/>
  </si>
  <si>
    <t>苗庄</t>
    <phoneticPr fontId="1" type="noConversion"/>
  </si>
  <si>
    <t>刘建民</t>
    <phoneticPr fontId="1" type="noConversion"/>
  </si>
  <si>
    <t>新郑市路通农机有限责任公司</t>
    <phoneticPr fontId="1" type="noConversion"/>
  </si>
  <si>
    <t>1GKN-230</t>
    <phoneticPr fontId="1" type="noConversion"/>
  </si>
  <si>
    <t>河南王</t>
    <phoneticPr fontId="1" type="noConversion"/>
  </si>
  <si>
    <t>郜慧军</t>
    <phoneticPr fontId="1" type="noConversion"/>
  </si>
  <si>
    <t>华夏504H</t>
    <phoneticPr fontId="1" type="noConversion"/>
  </si>
  <si>
    <t>潍坊华夏拖拉机制造有限公司</t>
    <phoneticPr fontId="1" type="noConversion"/>
  </si>
  <si>
    <t>李久昌</t>
    <phoneticPr fontId="1" type="noConversion"/>
  </si>
  <si>
    <t>李建坡</t>
    <phoneticPr fontId="1" type="noConversion"/>
  </si>
  <si>
    <t>汝南县广源车辆有限公司</t>
    <phoneticPr fontId="1" type="noConversion"/>
  </si>
  <si>
    <t>4H-160</t>
    <phoneticPr fontId="1" type="noConversion"/>
  </si>
  <si>
    <t>赵郭李村</t>
    <phoneticPr fontId="1" type="noConversion"/>
  </si>
  <si>
    <t>郑州航空港区金喜农机专业合作社</t>
    <phoneticPr fontId="1" type="noConversion"/>
  </si>
  <si>
    <t>河南省谷雨春农机有限公司</t>
    <phoneticPr fontId="1" type="noConversion"/>
  </si>
  <si>
    <t>M1404-X</t>
    <phoneticPr fontId="1" type="noConversion"/>
  </si>
  <si>
    <t>140—160马力四轮驱动拖拉机</t>
    <phoneticPr fontId="1" type="noConversion"/>
  </si>
  <si>
    <t>李金喜</t>
    <phoneticPr fontId="1" type="noConversion"/>
  </si>
  <si>
    <t>李涛伟</t>
    <phoneticPr fontId="1" type="noConversion"/>
  </si>
  <si>
    <t>李国军</t>
    <phoneticPr fontId="1" type="noConversion"/>
  </si>
  <si>
    <t>安改芳</t>
    <phoneticPr fontId="1" type="noConversion"/>
  </si>
  <si>
    <t>李栓强</t>
    <phoneticPr fontId="1" type="noConversion"/>
  </si>
  <si>
    <t>9YQ-2300</t>
    <phoneticPr fontId="1" type="noConversion"/>
  </si>
  <si>
    <t>开封市富农机械装备有限公司</t>
    <phoneticPr fontId="1" type="noConversion"/>
  </si>
  <si>
    <t>李书亮</t>
    <phoneticPr fontId="1" type="noConversion"/>
  </si>
  <si>
    <t>周军民</t>
    <phoneticPr fontId="1" type="noConversion"/>
  </si>
  <si>
    <t>小左</t>
    <phoneticPr fontId="1" type="noConversion"/>
  </si>
  <si>
    <t>雷世霞</t>
    <phoneticPr fontId="1" type="noConversion"/>
  </si>
  <si>
    <t>李辉</t>
    <phoneticPr fontId="1" type="noConversion"/>
  </si>
  <si>
    <t>李光磊</t>
    <phoneticPr fontId="1" type="noConversion"/>
  </si>
  <si>
    <t>杨家寨</t>
    <phoneticPr fontId="1" type="noConversion"/>
  </si>
  <si>
    <t>杨松山</t>
    <phoneticPr fontId="1" type="noConversion"/>
  </si>
  <si>
    <t>二甲张</t>
    <phoneticPr fontId="1" type="noConversion"/>
  </si>
  <si>
    <t>张占伟</t>
    <phoneticPr fontId="1" type="noConversion"/>
  </si>
  <si>
    <t>华创机器人制造有限公司</t>
    <phoneticPr fontId="1" type="noConversion"/>
  </si>
  <si>
    <t>老堂岗</t>
    <phoneticPr fontId="1" type="noConversion"/>
  </si>
  <si>
    <t>马巧娟</t>
    <phoneticPr fontId="1" type="noConversion"/>
  </si>
  <si>
    <t>龙王办事处
15户16台</t>
    <phoneticPr fontId="1" type="noConversion"/>
  </si>
  <si>
    <t>1GKNH-200</t>
    <phoneticPr fontId="1" type="noConversion"/>
  </si>
  <si>
    <t>张庄村</t>
    <phoneticPr fontId="1" type="noConversion"/>
  </si>
  <si>
    <t>李雷</t>
    <phoneticPr fontId="1" type="noConversion"/>
  </si>
  <si>
    <t>开封市华隆农机销售有限公司</t>
    <phoneticPr fontId="1" type="noConversion"/>
  </si>
  <si>
    <t>2BYFSF-2</t>
    <phoneticPr fontId="1" type="noConversion"/>
  </si>
  <si>
    <t>耕整地机械</t>
  </si>
  <si>
    <t>1GQN-200H</t>
  </si>
  <si>
    <t>耕地机械</t>
  </si>
  <si>
    <t>旋耕机</t>
  </si>
  <si>
    <t>单轴2000—2500mm旋耕机</t>
  </si>
  <si>
    <t>河南沃正实业有限公司</t>
  </si>
  <si>
    <t>吕坡村</t>
    <phoneticPr fontId="1" type="noConversion"/>
  </si>
  <si>
    <t>王怀志</t>
    <phoneticPr fontId="1" type="noConversion"/>
  </si>
  <si>
    <t>2.2m及以上捡拾压捆机</t>
  </si>
  <si>
    <t>饲料作物收获机械</t>
  </si>
  <si>
    <t>收获机械</t>
  </si>
  <si>
    <t>打（压）捆机</t>
  </si>
  <si>
    <t xml:space="preserve">  郑州惠田农机有限公司</t>
    <phoneticPr fontId="1" type="noConversion"/>
  </si>
  <si>
    <t>茎秆收集处理机械</t>
  </si>
  <si>
    <t>秸秆粉碎还田机</t>
  </si>
  <si>
    <t>石家庄惠田机械有限公司</t>
  </si>
  <si>
    <t>1.5—2m秸秆粉碎还田机</t>
  </si>
  <si>
    <t>1JH-180</t>
  </si>
  <si>
    <t>前吕坡村</t>
    <phoneticPr fontId="1" type="noConversion"/>
  </si>
  <si>
    <t>郭中立</t>
    <phoneticPr fontId="1" type="noConversion"/>
  </si>
  <si>
    <t>张宪中</t>
    <phoneticPr fontId="1" type="noConversion"/>
  </si>
  <si>
    <t>张东海</t>
    <phoneticPr fontId="1" type="noConversion"/>
  </si>
  <si>
    <t>宋庄村</t>
    <phoneticPr fontId="1" type="noConversion"/>
  </si>
  <si>
    <t>王立新</t>
    <phoneticPr fontId="1" type="noConversion"/>
  </si>
  <si>
    <t>潍坊百利拖拉机有限公司</t>
  </si>
  <si>
    <t>50—60马力四轮驱动拖拉机</t>
  </si>
  <si>
    <t>动力机械</t>
  </si>
  <si>
    <t>拖拉机</t>
  </si>
  <si>
    <t>轮式拖拉机</t>
  </si>
  <si>
    <t>悍沃-504A</t>
  </si>
  <si>
    <t>王青军</t>
    <phoneticPr fontId="1" type="noConversion"/>
  </si>
  <si>
    <t>80—90马力四轮驱动拖拉机</t>
  </si>
  <si>
    <t>泰安泰山国泰拖拉机制造有限公司</t>
  </si>
  <si>
    <t>泰山-804FA</t>
    <phoneticPr fontId="1" type="noConversion"/>
  </si>
  <si>
    <t>张锁亮</t>
    <phoneticPr fontId="1" type="noConversion"/>
  </si>
  <si>
    <t>闫中亮</t>
    <phoneticPr fontId="1" type="noConversion"/>
  </si>
  <si>
    <t>1.2—1.7m捡拾压捆机</t>
  </si>
  <si>
    <t>9YG-1.39A</t>
  </si>
  <si>
    <t>舞钢市恒利达机械制造有限责任公司</t>
  </si>
  <si>
    <t>张庄办事处     
9
户11台</t>
    <phoneticPr fontId="1" type="noConversion"/>
  </si>
  <si>
    <t>八千</t>
    <phoneticPr fontId="1" type="noConversion"/>
  </si>
  <si>
    <t>THTH504-3</t>
    <phoneticPr fontId="1" type="noConversion"/>
  </si>
  <si>
    <t>张付贵</t>
    <phoneticPr fontId="1" type="noConversion"/>
  </si>
  <si>
    <t>芬美得-704</t>
    <phoneticPr fontId="1" type="noConversion"/>
  </si>
  <si>
    <t>洛阳丰收农业机械装备有限公司</t>
    <phoneticPr fontId="1" type="noConversion"/>
  </si>
  <si>
    <t xml:space="preserve"> 1GQN-150</t>
    <phoneticPr fontId="1" type="noConversion"/>
  </si>
  <si>
    <t>秦跃华</t>
    <phoneticPr fontId="1" type="noConversion"/>
  </si>
  <si>
    <t>杞县致远农业机械销售有限公司</t>
    <phoneticPr fontId="1" type="noConversion"/>
  </si>
  <si>
    <t>4LZ-8B1</t>
    <phoneticPr fontId="1" type="noConversion"/>
  </si>
  <si>
    <t>秦海峰</t>
    <phoneticPr fontId="1" type="noConversion"/>
  </si>
  <si>
    <t>李强</t>
    <phoneticPr fontId="1" type="noConversion"/>
  </si>
  <si>
    <t>50-60马力四轮驱动拖拉机</t>
    <phoneticPr fontId="1" type="noConversion"/>
  </si>
  <si>
    <t>高帅</t>
    <phoneticPr fontId="1" type="noConversion"/>
  </si>
  <si>
    <t xml:space="preserve">雷沃重工股份有限公司 </t>
    <phoneticPr fontId="1" type="noConversion"/>
  </si>
  <si>
    <t xml:space="preserve">收获机械 </t>
    <phoneticPr fontId="1" type="noConversion"/>
  </si>
  <si>
    <t xml:space="preserve">根茎作物收获机械 </t>
    <phoneticPr fontId="1" type="noConversion"/>
  </si>
  <si>
    <t xml:space="preserve">花生收获机 </t>
    <phoneticPr fontId="1" type="noConversion"/>
  </si>
  <si>
    <t xml:space="preserve">花生捡拾收获机(自走式) </t>
    <phoneticPr fontId="1" type="noConversion"/>
  </si>
  <si>
    <t xml:space="preserve">4HZJ-2600 </t>
    <phoneticPr fontId="1" type="noConversion"/>
  </si>
  <si>
    <t>清河办事处
14户15台</t>
    <phoneticPr fontId="1" type="noConversion"/>
  </si>
  <si>
    <t>龙港办事处
7户7台</t>
    <phoneticPr fontId="1" type="noConversion"/>
  </si>
  <si>
    <t>八岗办事处
7户10台</t>
    <phoneticPr fontId="1" type="noConversion"/>
  </si>
  <si>
    <t xml:space="preserve">龙王办事处
</t>
    <phoneticPr fontId="1" type="noConversion"/>
  </si>
  <si>
    <r>
      <t>163</t>
    </r>
    <r>
      <rPr>
        <sz val="10"/>
        <color indexed="8"/>
        <rFont val="宋体"/>
        <family val="3"/>
        <charset val="134"/>
      </rPr>
      <t>台</t>
    </r>
    <phoneticPr fontId="38" type="noConversion"/>
  </si>
  <si>
    <t>补贴总额：</t>
    <phoneticPr fontId="1" type="noConversion"/>
  </si>
  <si>
    <t>三官庙办事处
22户24台</t>
    <phoneticPr fontId="1" type="noConversion"/>
  </si>
  <si>
    <t>冯堂办事处
30户40台</t>
    <phoneticPr fontId="1" type="noConversion"/>
  </si>
  <si>
    <t xml:space="preserve"> 2020年夏季航空港区农机购置补贴明细表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</si>
</sst>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\.0000&quot;万&quot;&quot;元&quot;"/>
  </numFmts>
  <fonts count="44" x14ac:knownFonts="1">
    <font>
      <sz val="11"/>
      <color indexed="8"/>
      <name val="Tahoma"/>
      <family val="2"/>
    </font>
    <font>
      <sz val="9"/>
      <name val="Tahoma"/>
      <family val="2"/>
    </font>
    <font>
      <sz val="10"/>
      <color indexed="8"/>
      <name val="Tahoma"/>
      <family val="2"/>
    </font>
    <font>
      <sz val="11"/>
      <color indexed="8"/>
      <name val="Tahoma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indexed="8"/>
      <name val="Tahoma"/>
      <family val="2"/>
    </font>
    <font>
      <b/>
      <sz val="12"/>
      <color indexed="8"/>
      <name val="Tahoma"/>
      <family val="2"/>
    </font>
    <font>
      <sz val="10"/>
      <name val="Tahoma"/>
      <family val="2"/>
    </font>
    <font>
      <sz val="11"/>
      <name val="Tahoma"/>
      <family val="2"/>
    </font>
    <font>
      <sz val="10"/>
      <name val="宋体"/>
      <family val="3"/>
      <charset val="134"/>
    </font>
    <font>
      <sz val="8"/>
      <color indexed="8"/>
      <name val="Tahoma"/>
      <family val="2"/>
    </font>
    <font>
      <b/>
      <sz val="11"/>
      <name val="宋体"/>
      <family val="3"/>
      <charset val="134"/>
    </font>
    <font>
      <sz val="24"/>
      <color indexed="8"/>
      <name val="方正小标宋简体"/>
      <family val="4"/>
      <charset val="134"/>
    </font>
    <font>
      <sz val="11"/>
      <color indexed="8"/>
      <name val="Times New Roman"/>
      <family val="1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name val="Times New Roman"/>
      <family val="1"/>
    </font>
    <font>
      <sz val="10"/>
      <color theme="1"/>
      <name val="Tahoma"/>
      <family val="2"/>
    </font>
    <font>
      <sz val="11"/>
      <color rgb="FFFF000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color indexed="8"/>
      <name val="方正小标宋简体"/>
      <family val="4"/>
      <charset val="134"/>
    </font>
    <font>
      <sz val="9"/>
      <name val="宋体"/>
      <family val="3"/>
      <charset val="134"/>
    </font>
    <font>
      <sz val="22"/>
      <color indexed="8"/>
      <name val="方正小标宋简体"/>
      <family val="4"/>
      <charset val="134"/>
    </font>
    <font>
      <b/>
      <sz val="11"/>
      <color rgb="FFFF0000"/>
      <name val="Tahoma"/>
      <family val="2"/>
    </font>
    <font>
      <sz val="18"/>
      <color indexed="8"/>
      <name val="方正小标宋简体"/>
      <family val="4"/>
      <charset val="134"/>
    </font>
    <font>
      <b/>
      <sz val="11"/>
      <color rgb="FFFF0000"/>
      <name val="宋体"/>
      <family val="3"/>
      <charset val="134"/>
    </font>
    <font>
      <b/>
      <sz val="6"/>
      <color rgb="FFFF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5" fillId="21" borderId="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7" borderId="1" applyNumberForma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23" borderId="7" applyNumberFormat="0" applyFont="0" applyAlignment="0" applyProtection="0">
      <alignment vertical="center"/>
    </xf>
    <xf numFmtId="0" fontId="12" fillId="20" borderId="8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23" fillId="0" borderId="0" xfId="0" applyFont="1" applyFill="1" applyBorder="1">
      <alignment vertical="center"/>
    </xf>
    <xf numFmtId="0" fontId="0" fillId="24" borderId="0" xfId="0" applyFill="1" applyBorder="1">
      <alignment vertical="center"/>
    </xf>
    <xf numFmtId="0" fontId="24" fillId="25" borderId="0" xfId="0" applyFont="1" applyFill="1" applyAlignment="1">
      <alignment horizontal="center" vertical="center" wrapText="1"/>
    </xf>
    <xf numFmtId="0" fontId="25" fillId="25" borderId="0" xfId="0" applyFont="1" applyFill="1" applyAlignment="1">
      <alignment horizontal="center" vertical="center"/>
    </xf>
    <xf numFmtId="0" fontId="2" fillId="25" borderId="0" xfId="0" applyFont="1" applyFill="1" applyAlignment="1">
      <alignment horizontal="center" vertical="center"/>
    </xf>
    <xf numFmtId="0" fontId="27" fillId="25" borderId="0" xfId="0" applyFont="1" applyFill="1" applyAlignment="1">
      <alignment horizontal="center" vertical="center" wrapText="1"/>
    </xf>
    <xf numFmtId="0" fontId="25" fillId="25" borderId="0" xfId="0" applyFont="1" applyFill="1" applyAlignment="1">
      <alignment horizontal="center" vertical="center" wrapText="1"/>
    </xf>
    <xf numFmtId="49" fontId="24" fillId="25" borderId="0" xfId="0" applyNumberFormat="1" applyFont="1" applyFill="1" applyAlignment="1">
      <alignment horizontal="center" vertical="center" wrapText="1"/>
    </xf>
    <xf numFmtId="0" fontId="0" fillId="25" borderId="0" xfId="0" applyFill="1" applyBorder="1">
      <alignment vertical="center"/>
    </xf>
    <xf numFmtId="0" fontId="0" fillId="25" borderId="0" xfId="0" applyFill="1">
      <alignment vertical="center"/>
    </xf>
    <xf numFmtId="0" fontId="2" fillId="25" borderId="0" xfId="0" applyFont="1" applyFill="1">
      <alignment vertical="center"/>
    </xf>
    <xf numFmtId="0" fontId="20" fillId="25" borderId="0" xfId="0" applyFont="1" applyFill="1">
      <alignment vertical="center"/>
    </xf>
    <xf numFmtId="0" fontId="35" fillId="25" borderId="0" xfId="0" applyFont="1" applyFill="1">
      <alignment vertical="center"/>
    </xf>
    <xf numFmtId="0" fontId="36" fillId="25" borderId="0" xfId="0" applyFont="1" applyFill="1" applyBorder="1">
      <alignment vertical="center"/>
    </xf>
    <xf numFmtId="10" fontId="0" fillId="25" borderId="0" xfId="0" applyNumberFormat="1" applyFill="1">
      <alignment vertical="center"/>
    </xf>
    <xf numFmtId="0" fontId="28" fillId="25" borderId="13" xfId="0" applyFont="1" applyFill="1" applyBorder="1" applyAlignment="1">
      <alignment horizontal="center" vertical="center"/>
    </xf>
    <xf numFmtId="0" fontId="28" fillId="25" borderId="13" xfId="0" applyFont="1" applyFill="1" applyBorder="1" applyAlignment="1">
      <alignment horizontal="center" vertical="center" wrapText="1"/>
    </xf>
    <xf numFmtId="49" fontId="28" fillId="25" borderId="13" xfId="0" applyNumberFormat="1" applyFont="1" applyFill="1" applyBorder="1" applyAlignment="1">
      <alignment horizontal="center" vertical="center" wrapText="1"/>
    </xf>
    <xf numFmtId="0" fontId="18" fillId="25" borderId="13" xfId="0" applyFont="1" applyFill="1" applyBorder="1" applyAlignment="1">
      <alignment horizontal="center" vertical="center" wrapText="1"/>
    </xf>
    <xf numFmtId="0" fontId="18" fillId="25" borderId="13" xfId="0" applyFont="1" applyFill="1" applyBorder="1" applyAlignment="1">
      <alignment horizontal="center" vertical="center"/>
    </xf>
    <xf numFmtId="10" fontId="18" fillId="25" borderId="13" xfId="0" applyNumberFormat="1" applyFont="1" applyFill="1" applyBorder="1" applyAlignment="1">
      <alignment horizontal="center" vertical="center"/>
    </xf>
    <xf numFmtId="0" fontId="24" fillId="25" borderId="14" xfId="0" applyFont="1" applyFill="1" applyBorder="1" applyAlignment="1">
      <alignment horizontal="center" vertical="center"/>
    </xf>
    <xf numFmtId="0" fontId="26" fillId="25" borderId="14" xfId="0" applyFont="1" applyFill="1" applyBorder="1" applyAlignment="1">
      <alignment horizontal="center" vertical="center"/>
    </xf>
    <xf numFmtId="49" fontId="26" fillId="25" borderId="14" xfId="0" applyNumberFormat="1" applyFont="1" applyFill="1" applyBorder="1" applyAlignment="1">
      <alignment horizontal="center" vertical="center" wrapText="1"/>
    </xf>
    <xf numFmtId="49" fontId="32" fillId="25" borderId="14" xfId="0" applyNumberFormat="1" applyFont="1" applyFill="1" applyBorder="1" applyAlignment="1">
      <alignment horizontal="center" vertical="center" wrapText="1"/>
    </xf>
    <xf numFmtId="0" fontId="32" fillId="25" borderId="14" xfId="0" applyFont="1" applyFill="1" applyBorder="1" applyAlignment="1">
      <alignment horizontal="center" vertical="center" wrapText="1"/>
    </xf>
    <xf numFmtId="0" fontId="34" fillId="25" borderId="14" xfId="0" applyFont="1" applyFill="1" applyBorder="1" applyAlignment="1">
      <alignment horizontal="center" vertical="center"/>
    </xf>
    <xf numFmtId="10" fontId="25" fillId="25" borderId="14" xfId="0" applyNumberFormat="1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/>
    </xf>
    <xf numFmtId="49" fontId="30" fillId="25" borderId="14" xfId="0" applyNumberFormat="1" applyFont="1" applyFill="1" applyBorder="1" applyAlignment="1">
      <alignment horizontal="center" vertical="center"/>
    </xf>
    <xf numFmtId="0" fontId="31" fillId="25" borderId="14" xfId="0" applyFont="1" applyFill="1" applyBorder="1" applyAlignment="1">
      <alignment horizontal="center" vertical="center" wrapText="1"/>
    </xf>
    <xf numFmtId="0" fontId="26" fillId="25" borderId="14" xfId="0" applyFont="1" applyFill="1" applyBorder="1" applyAlignment="1">
      <alignment horizontal="center" vertical="center" wrapText="1"/>
    </xf>
    <xf numFmtId="0" fontId="30" fillId="25" borderId="14" xfId="0" applyNumberFormat="1" applyFont="1" applyFill="1" applyBorder="1" applyAlignment="1">
      <alignment horizontal="center" vertical="center"/>
    </xf>
    <xf numFmtId="49" fontId="21" fillId="25" borderId="14" xfId="0" applyNumberFormat="1" applyFont="1" applyFill="1" applyBorder="1" applyAlignment="1">
      <alignment horizontal="center" vertical="center" wrapText="1"/>
    </xf>
    <xf numFmtId="0" fontId="32" fillId="25" borderId="14" xfId="0" applyFont="1" applyFill="1" applyBorder="1" applyAlignment="1">
      <alignment horizontal="center" vertical="center"/>
    </xf>
    <xf numFmtId="0" fontId="24" fillId="25" borderId="14" xfId="0" applyNumberFormat="1" applyFont="1" applyFill="1" applyBorder="1" applyAlignment="1">
      <alignment horizontal="center" vertical="center"/>
    </xf>
    <xf numFmtId="0" fontId="21" fillId="25" borderId="14" xfId="0" applyFont="1" applyFill="1" applyBorder="1" applyAlignment="1">
      <alignment horizontal="center" vertical="center" wrapText="1"/>
    </xf>
    <xf numFmtId="0" fontId="2" fillId="25" borderId="14" xfId="0" applyFont="1" applyFill="1" applyBorder="1" applyAlignment="1">
      <alignment horizontal="center" vertical="center"/>
    </xf>
    <xf numFmtId="49" fontId="32" fillId="25" borderId="17" xfId="0" applyNumberFormat="1" applyFont="1" applyFill="1" applyBorder="1" applyAlignment="1">
      <alignment horizontal="center" vertical="center" wrapText="1"/>
    </xf>
    <xf numFmtId="0" fontId="32" fillId="25" borderId="17" xfId="0" applyFont="1" applyFill="1" applyBorder="1" applyAlignment="1">
      <alignment horizontal="center" vertical="center" wrapText="1"/>
    </xf>
    <xf numFmtId="0" fontId="34" fillId="25" borderId="17" xfId="0" applyFont="1" applyFill="1" applyBorder="1" applyAlignment="1">
      <alignment horizontal="center" vertical="center"/>
    </xf>
    <xf numFmtId="0" fontId="21" fillId="25" borderId="19" xfId="0" applyFont="1" applyFill="1" applyBorder="1" applyAlignment="1">
      <alignment horizontal="center" vertical="center"/>
    </xf>
    <xf numFmtId="0" fontId="32" fillId="25" borderId="21" xfId="0" applyFont="1" applyFill="1" applyBorder="1" applyAlignment="1">
      <alignment horizontal="center" vertical="center" wrapText="1"/>
    </xf>
    <xf numFmtId="0" fontId="30" fillId="25" borderId="21" xfId="0" applyNumberFormat="1" applyFont="1" applyFill="1" applyBorder="1" applyAlignment="1">
      <alignment horizontal="center" vertical="center"/>
    </xf>
    <xf numFmtId="0" fontId="24" fillId="25" borderId="23" xfId="0" applyFont="1" applyFill="1" applyBorder="1" applyAlignment="1">
      <alignment horizontal="center" vertical="center"/>
    </xf>
    <xf numFmtId="0" fontId="35" fillId="25" borderId="0" xfId="0" applyFont="1" applyFill="1" applyAlignment="1">
      <alignment horizontal="center" vertical="center"/>
    </xf>
    <xf numFmtId="0" fontId="24" fillId="25" borderId="14" xfId="0" applyFont="1" applyFill="1" applyBorder="1" applyAlignment="1">
      <alignment horizontal="center" vertical="center" wrapText="1"/>
    </xf>
    <xf numFmtId="0" fontId="30" fillId="25" borderId="14" xfId="0" applyNumberFormat="1" applyFont="1" applyFill="1" applyBorder="1" applyAlignment="1">
      <alignment horizontal="center" vertical="center" wrapText="1"/>
    </xf>
    <xf numFmtId="10" fontId="25" fillId="25" borderId="14" xfId="0" applyNumberFormat="1" applyFont="1" applyFill="1" applyBorder="1" applyAlignment="1">
      <alignment horizontal="center" vertical="center" wrapText="1"/>
    </xf>
    <xf numFmtId="0" fontId="0" fillId="25" borderId="0" xfId="0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37" fillId="25" borderId="14" xfId="0" applyFont="1" applyFill="1" applyBorder="1" applyAlignment="1">
      <alignment horizontal="center" vertical="center" wrapText="1"/>
    </xf>
    <xf numFmtId="49" fontId="21" fillId="25" borderId="23" xfId="0" applyNumberFormat="1" applyFont="1" applyFill="1" applyBorder="1" applyAlignment="1">
      <alignment horizontal="center" vertical="center" wrapText="1"/>
    </xf>
    <xf numFmtId="49" fontId="32" fillId="25" borderId="23" xfId="0" applyNumberFormat="1" applyFont="1" applyFill="1" applyBorder="1" applyAlignment="1">
      <alignment horizontal="center" vertical="center" wrapText="1"/>
    </xf>
    <xf numFmtId="0" fontId="32" fillId="25" borderId="23" xfId="0" applyFont="1" applyFill="1" applyBorder="1" applyAlignment="1">
      <alignment horizontal="center" vertical="center" wrapText="1"/>
    </xf>
    <xf numFmtId="0" fontId="2" fillId="25" borderId="23" xfId="0" applyFont="1" applyFill="1" applyBorder="1" applyAlignment="1">
      <alignment horizontal="center" vertical="center"/>
    </xf>
    <xf numFmtId="10" fontId="25" fillId="25" borderId="23" xfId="0" applyNumberFormat="1" applyFont="1" applyFill="1" applyBorder="1" applyAlignment="1">
      <alignment horizontal="center" vertical="center"/>
    </xf>
    <xf numFmtId="0" fontId="30" fillId="25" borderId="23" xfId="0" applyNumberFormat="1" applyFont="1" applyFill="1" applyBorder="1" applyAlignment="1">
      <alignment horizontal="center" vertical="center"/>
    </xf>
    <xf numFmtId="0" fontId="40" fillId="25" borderId="0" xfId="0" applyFont="1" applyFill="1" applyAlignment="1">
      <alignment horizontal="center" vertical="center"/>
    </xf>
    <xf numFmtId="0" fontId="21" fillId="25" borderId="25" xfId="0" applyFont="1" applyFill="1" applyBorder="1" applyAlignment="1">
      <alignment vertical="center"/>
    </xf>
    <xf numFmtId="0" fontId="21" fillId="25" borderId="23" xfId="0" applyFont="1" applyFill="1" applyBorder="1" applyAlignment="1">
      <alignment horizontal="center" vertical="center"/>
    </xf>
    <xf numFmtId="0" fontId="24" fillId="25" borderId="25" xfId="0" applyFont="1" applyFill="1" applyBorder="1" applyAlignment="1">
      <alignment horizontal="center" vertical="center"/>
    </xf>
    <xf numFmtId="0" fontId="24" fillId="25" borderId="12" xfId="0" applyFont="1" applyFill="1" applyBorder="1" applyAlignment="1">
      <alignment horizontal="center" vertical="center"/>
    </xf>
    <xf numFmtId="0" fontId="21" fillId="25" borderId="25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4" fillId="25" borderId="20" xfId="0" applyFont="1" applyFill="1" applyBorder="1" applyAlignment="1">
      <alignment horizontal="center" vertical="center"/>
    </xf>
    <xf numFmtId="177" fontId="40" fillId="25" borderId="0" xfId="0" applyNumberFormat="1" applyFont="1" applyFill="1" applyAlignment="1">
      <alignment vertical="center"/>
    </xf>
    <xf numFmtId="177" fontId="43" fillId="25" borderId="26" xfId="0" applyNumberFormat="1" applyFont="1" applyFill="1" applyBorder="1" applyAlignment="1">
      <alignment vertical="center" wrapText="1"/>
    </xf>
    <xf numFmtId="177" fontId="40" fillId="25" borderId="0" xfId="0" applyNumberFormat="1" applyFont="1" applyFill="1" applyAlignment="1">
      <alignment vertical="center" wrapText="1"/>
    </xf>
    <xf numFmtId="177" fontId="43" fillId="25" borderId="26" xfId="0" applyNumberFormat="1" applyFont="1" applyFill="1" applyBorder="1" applyAlignment="1">
      <alignment horizontal="center" vertical="center" wrapText="1"/>
    </xf>
    <xf numFmtId="0" fontId="33" fillId="25" borderId="14" xfId="0" applyNumberFormat="1" applyFont="1" applyFill="1" applyBorder="1" applyAlignment="1">
      <alignment horizontal="center" vertical="center"/>
    </xf>
    <xf numFmtId="0" fontId="24" fillId="25" borderId="25" xfId="0" applyFont="1" applyFill="1" applyBorder="1" applyAlignment="1">
      <alignment horizontal="center" vertical="center"/>
    </xf>
    <xf numFmtId="0" fontId="24" fillId="25" borderId="12" xfId="0" applyFont="1" applyFill="1" applyBorder="1" applyAlignment="1">
      <alignment horizontal="center" vertical="center"/>
    </xf>
    <xf numFmtId="0" fontId="21" fillId="25" borderId="25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/>
    </xf>
    <xf numFmtId="0" fontId="29" fillId="25" borderId="25" xfId="0" applyFont="1" applyFill="1" applyBorder="1" applyAlignment="1">
      <alignment horizontal="center" vertical="center" wrapText="1"/>
    </xf>
    <xf numFmtId="0" fontId="29" fillId="25" borderId="11" xfId="0" applyFont="1" applyFill="1" applyBorder="1" applyAlignment="1">
      <alignment horizontal="center" vertical="center" wrapText="1"/>
    </xf>
    <xf numFmtId="0" fontId="29" fillId="25" borderId="12" xfId="0" applyFont="1" applyFill="1" applyBorder="1" applyAlignment="1">
      <alignment horizontal="center" vertical="center" wrapText="1"/>
    </xf>
    <xf numFmtId="0" fontId="24" fillId="25" borderId="11" xfId="0" applyFont="1" applyFill="1" applyBorder="1" applyAlignment="1">
      <alignment horizontal="center" vertical="center"/>
    </xf>
    <xf numFmtId="0" fontId="21" fillId="25" borderId="11" xfId="0" applyFont="1" applyFill="1" applyBorder="1" applyAlignment="1">
      <alignment horizontal="center" vertical="center"/>
    </xf>
    <xf numFmtId="0" fontId="24" fillId="25" borderId="22" xfId="0" applyFont="1" applyFill="1" applyBorder="1" applyAlignment="1">
      <alignment horizontal="center" vertical="center"/>
    </xf>
    <xf numFmtId="0" fontId="21" fillId="25" borderId="22" xfId="0" applyFont="1" applyFill="1" applyBorder="1" applyAlignment="1">
      <alignment horizontal="center" vertical="center"/>
    </xf>
    <xf numFmtId="0" fontId="24" fillId="25" borderId="16" xfId="0" applyFont="1" applyFill="1" applyBorder="1" applyAlignment="1">
      <alignment horizontal="center" vertical="center"/>
    </xf>
    <xf numFmtId="0" fontId="29" fillId="25" borderId="17" xfId="0" applyFont="1" applyFill="1" applyBorder="1" applyAlignment="1">
      <alignment horizontal="center" vertical="center" wrapText="1"/>
    </xf>
    <xf numFmtId="0" fontId="26" fillId="25" borderId="16" xfId="0" applyFont="1" applyFill="1" applyBorder="1" applyAlignment="1">
      <alignment horizontal="center" vertical="center"/>
    </xf>
    <xf numFmtId="0" fontId="26" fillId="25" borderId="12" xfId="0" applyFont="1" applyFill="1" applyBorder="1" applyAlignment="1">
      <alignment horizontal="center" vertical="center"/>
    </xf>
    <xf numFmtId="0" fontId="21" fillId="25" borderId="16" xfId="0" applyFont="1" applyFill="1" applyBorder="1" applyAlignment="1">
      <alignment horizontal="center" vertical="center"/>
    </xf>
    <xf numFmtId="0" fontId="41" fillId="25" borderId="19" xfId="0" applyFont="1" applyFill="1" applyBorder="1" applyAlignment="1">
      <alignment horizontal="center" vertical="center" wrapText="1"/>
    </xf>
    <xf numFmtId="0" fontId="39" fillId="25" borderId="18" xfId="0" applyFont="1" applyFill="1" applyBorder="1" applyAlignment="1">
      <alignment horizontal="center" vertical="center" wrapText="1"/>
    </xf>
    <xf numFmtId="0" fontId="39" fillId="25" borderId="11" xfId="0" applyFont="1" applyFill="1" applyBorder="1" applyAlignment="1">
      <alignment horizontal="center" vertical="center" wrapText="1"/>
    </xf>
    <xf numFmtId="0" fontId="39" fillId="25" borderId="12" xfId="0" applyFont="1" applyFill="1" applyBorder="1" applyAlignment="1">
      <alignment horizontal="center" vertical="center" wrapText="1"/>
    </xf>
    <xf numFmtId="0" fontId="24" fillId="25" borderId="20" xfId="0" applyFont="1" applyFill="1" applyBorder="1" applyAlignment="1">
      <alignment horizontal="center" vertical="center"/>
    </xf>
    <xf numFmtId="0" fontId="21" fillId="25" borderId="20" xfId="0" applyFont="1" applyFill="1" applyBorder="1" applyAlignment="1">
      <alignment horizontal="center" vertical="center"/>
    </xf>
    <xf numFmtId="0" fontId="22" fillId="25" borderId="0" xfId="0" applyFont="1" applyFill="1" applyAlignment="1">
      <alignment horizontal="center" vertical="center"/>
    </xf>
    <xf numFmtId="0" fontId="22" fillId="25" borderId="10" xfId="0" applyFont="1" applyFill="1" applyBorder="1" applyAlignment="1">
      <alignment horizontal="center" vertical="center"/>
    </xf>
    <xf numFmtId="0" fontId="24" fillId="25" borderId="15" xfId="0" applyFont="1" applyFill="1" applyBorder="1" applyAlignment="1">
      <alignment horizontal="center" vertical="center"/>
    </xf>
    <xf numFmtId="0" fontId="21" fillId="25" borderId="15" xfId="0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 vertical="center"/>
    </xf>
    <xf numFmtId="0" fontId="34" fillId="25" borderId="12" xfId="0" applyFont="1" applyFill="1" applyBorder="1" applyAlignment="1">
      <alignment horizontal="center" vertical="center"/>
    </xf>
    <xf numFmtId="0" fontId="24" fillId="25" borderId="18" xfId="0" applyFont="1" applyFill="1" applyBorder="1" applyAlignment="1">
      <alignment horizontal="center" vertical="center"/>
    </xf>
    <xf numFmtId="0" fontId="26" fillId="25" borderId="18" xfId="0" applyFont="1" applyFill="1" applyBorder="1" applyAlignment="1">
      <alignment horizontal="center" vertical="center"/>
    </xf>
    <xf numFmtId="0" fontId="21" fillId="25" borderId="12" xfId="0" applyFont="1" applyFill="1" applyBorder="1" applyAlignment="1">
      <alignment horizontal="center" vertical="center" wrapText="1"/>
    </xf>
    <xf numFmtId="0" fontId="24" fillId="25" borderId="24" xfId="0" applyFont="1" applyFill="1" applyBorder="1" applyAlignment="1">
      <alignment horizontal="center" vertical="center"/>
    </xf>
    <xf numFmtId="0" fontId="21" fillId="25" borderId="24" xfId="0" applyFont="1" applyFill="1" applyBorder="1" applyAlignment="1">
      <alignment horizontal="center" vertical="center"/>
    </xf>
    <xf numFmtId="0" fontId="21" fillId="25" borderId="24" xfId="0" applyFont="1" applyFill="1" applyBorder="1" applyAlignment="1">
      <alignment horizontal="center" vertical="center" wrapText="1"/>
    </xf>
    <xf numFmtId="0" fontId="29" fillId="25" borderId="24" xfId="0" applyFont="1" applyFill="1" applyBorder="1" applyAlignment="1">
      <alignment horizontal="center" vertical="center" wrapText="1"/>
    </xf>
    <xf numFmtId="0" fontId="2" fillId="25" borderId="25" xfId="0" applyFont="1" applyFill="1" applyBorder="1" applyAlignment="1">
      <alignment horizontal="center" vertical="center"/>
    </xf>
    <xf numFmtId="0" fontId="2" fillId="25" borderId="11" xfId="0" applyFont="1" applyFill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177" fontId="40" fillId="25" borderId="0" xfId="0" applyNumberFormat="1" applyFont="1" applyFill="1" applyBorder="1" applyAlignment="1">
      <alignment horizontal="left" vertical="center" wrapText="1"/>
    </xf>
    <xf numFmtId="0" fontId="42" fillId="25" borderId="0" xfId="0" applyFont="1" applyFill="1" applyAlignment="1">
      <alignment horizontal="right" vertical="center"/>
    </xf>
    <xf numFmtId="0" fontId="39" fillId="25" borderId="0" xfId="0" applyFont="1" applyFill="1" applyAlignment="1">
      <alignment horizontal="center"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169"/>
  <sheetViews>
    <sheetView tabSelected="1" showWhiteSpace="0" zoomScale="85" zoomScaleNormal="85" zoomScaleSheetLayoutView="100" zoomScalePageLayoutView="115" workbookViewId="0">
      <pane ySplit="3" topLeftCell="A163" activePane="bottomLeft" state="frozenSplit"/>
      <selection pane="bottomLeft" activeCell="J164" sqref="J164"/>
    </sheetView>
  </sheetViews>
  <sheetFormatPr defaultRowHeight="14.25" x14ac:dyDescent="0.2"/>
  <cols>
    <col min="1" max="1" width="3.75" style="6" customWidth="1"/>
    <col min="2" max="2" width="5.625" style="9" customWidth="1"/>
    <col min="3" max="3" width="7.25" style="6" customWidth="1"/>
    <col min="4" max="4" width="6.5" style="6" customWidth="1"/>
    <col min="5" max="5" width="8.125" style="10" customWidth="1"/>
    <col min="6" max="6" width="8.75" style="10" customWidth="1"/>
    <col min="7" max="7" width="9.375" style="5" customWidth="1"/>
    <col min="8" max="8" width="11.875" style="5" customWidth="1"/>
    <col min="9" max="9" width="7.625" style="5" customWidth="1"/>
    <col min="10" max="11" width="9.875" style="8" customWidth="1"/>
    <col min="12" max="12" width="4.5" style="7" customWidth="1"/>
    <col min="13" max="13" width="7.75" style="7" customWidth="1"/>
    <col min="14" max="14" width="9" style="7" customWidth="1"/>
    <col min="15" max="15" width="12.625" style="17" hidden="1" customWidth="1"/>
    <col min="16" max="16" width="9" style="12"/>
    <col min="17" max="16384" width="9" style="1"/>
  </cols>
  <sheetData>
    <row r="1" spans="1:16" ht="28.5" customHeight="1" x14ac:dyDescent="0.2">
      <c r="A1" s="115" t="s">
        <v>471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6" ht="28.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6" s="3" customFormat="1" ht="42.75" customHeight="1" x14ac:dyDescent="0.2">
      <c r="A3" s="18" t="s">
        <v>0</v>
      </c>
      <c r="B3" s="19" t="s">
        <v>1</v>
      </c>
      <c r="C3" s="19" t="s">
        <v>2</v>
      </c>
      <c r="D3" s="18" t="s">
        <v>3</v>
      </c>
      <c r="E3" s="20" t="s">
        <v>4</v>
      </c>
      <c r="F3" s="20" t="s">
        <v>5</v>
      </c>
      <c r="G3" s="19" t="s">
        <v>6</v>
      </c>
      <c r="H3" s="19" t="s">
        <v>7</v>
      </c>
      <c r="I3" s="19" t="s">
        <v>8</v>
      </c>
      <c r="J3" s="19" t="s">
        <v>9</v>
      </c>
      <c r="K3" s="19" t="s">
        <v>10</v>
      </c>
      <c r="L3" s="21" t="s">
        <v>11</v>
      </c>
      <c r="M3" s="22" t="s">
        <v>12</v>
      </c>
      <c r="N3" s="21" t="s">
        <v>14</v>
      </c>
      <c r="O3" s="23" t="s">
        <v>13</v>
      </c>
      <c r="P3" s="16"/>
    </row>
    <row r="4" spans="1:16" s="4" customFormat="1" ht="39.75" customHeight="1" x14ac:dyDescent="0.2">
      <c r="A4" s="103">
        <f>COUNT($A$1:A1,1)</f>
        <v>1</v>
      </c>
      <c r="B4" s="87" t="s">
        <v>54</v>
      </c>
      <c r="C4" s="104" t="s">
        <v>55</v>
      </c>
      <c r="D4" s="104" t="s">
        <v>56</v>
      </c>
      <c r="E4" s="27" t="s">
        <v>59</v>
      </c>
      <c r="F4" s="27" t="s">
        <v>60</v>
      </c>
      <c r="G4" s="27" t="s">
        <v>62</v>
      </c>
      <c r="H4" s="28" t="s">
        <v>61</v>
      </c>
      <c r="I4" s="28" t="s">
        <v>144</v>
      </c>
      <c r="J4" s="28" t="s">
        <v>57</v>
      </c>
      <c r="K4" s="28" t="s">
        <v>58</v>
      </c>
      <c r="L4" s="101">
        <v>2</v>
      </c>
      <c r="M4" s="29">
        <v>2950</v>
      </c>
      <c r="N4" s="29">
        <v>560</v>
      </c>
      <c r="O4" s="30">
        <f t="shared" ref="O4:O67" si="0">N4/M4</f>
        <v>0.18983050847457628</v>
      </c>
      <c r="P4" s="11"/>
    </row>
    <row r="5" spans="1:16" s="4" customFormat="1" ht="39.75" customHeight="1" x14ac:dyDescent="0.2">
      <c r="A5" s="76"/>
      <c r="B5" s="87"/>
      <c r="C5" s="89"/>
      <c r="D5" s="89"/>
      <c r="E5" s="27" t="s">
        <v>34</v>
      </c>
      <c r="F5" s="27" t="s">
        <v>68</v>
      </c>
      <c r="G5" s="41" t="s">
        <v>33</v>
      </c>
      <c r="H5" s="42" t="s">
        <v>66</v>
      </c>
      <c r="I5" s="42" t="s">
        <v>194</v>
      </c>
      <c r="J5" s="42" t="s">
        <v>49</v>
      </c>
      <c r="K5" s="42" t="s">
        <v>52</v>
      </c>
      <c r="L5" s="102"/>
      <c r="M5" s="43">
        <v>52000</v>
      </c>
      <c r="N5" s="43">
        <v>15200</v>
      </c>
      <c r="O5" s="30">
        <f t="shared" si="0"/>
        <v>0.29230769230769232</v>
      </c>
      <c r="P5" s="11"/>
    </row>
    <row r="6" spans="1:16" s="4" customFormat="1" ht="39.75" customHeight="1" x14ac:dyDescent="0.2">
      <c r="A6" s="24">
        <v>2</v>
      </c>
      <c r="B6" s="87"/>
      <c r="C6" s="31" t="s">
        <v>63</v>
      </c>
      <c r="D6" s="25" t="s">
        <v>64</v>
      </c>
      <c r="E6" s="27" t="s">
        <v>34</v>
      </c>
      <c r="F6" s="27" t="s">
        <v>68</v>
      </c>
      <c r="G6" s="27" t="s">
        <v>33</v>
      </c>
      <c r="H6" s="28" t="s">
        <v>66</v>
      </c>
      <c r="I6" s="28" t="s">
        <v>65</v>
      </c>
      <c r="J6" s="28" t="s">
        <v>49</v>
      </c>
      <c r="K6" s="28" t="s">
        <v>52</v>
      </c>
      <c r="L6" s="29">
        <v>1</v>
      </c>
      <c r="M6" s="29">
        <v>46500</v>
      </c>
      <c r="N6" s="29">
        <v>15200</v>
      </c>
      <c r="O6" s="30">
        <f t="shared" si="0"/>
        <v>0.32688172043010755</v>
      </c>
      <c r="P6" s="11"/>
    </row>
    <row r="7" spans="1:16" s="4" customFormat="1" ht="39.75" customHeight="1" x14ac:dyDescent="0.2">
      <c r="A7" s="24">
        <v>3</v>
      </c>
      <c r="B7" s="87"/>
      <c r="C7" s="31" t="s">
        <v>70</v>
      </c>
      <c r="D7" s="31" t="s">
        <v>69</v>
      </c>
      <c r="E7" s="27" t="s">
        <v>15</v>
      </c>
      <c r="F7" s="27" t="s">
        <v>41</v>
      </c>
      <c r="G7" s="27" t="s">
        <v>40</v>
      </c>
      <c r="H7" s="28" t="s">
        <v>74</v>
      </c>
      <c r="I7" s="33" t="s">
        <v>145</v>
      </c>
      <c r="J7" s="34" t="s">
        <v>72</v>
      </c>
      <c r="K7" s="34" t="s">
        <v>71</v>
      </c>
      <c r="L7" s="24">
        <v>1</v>
      </c>
      <c r="M7" s="35">
        <v>76500</v>
      </c>
      <c r="N7" s="35">
        <v>28400</v>
      </c>
      <c r="O7" s="30">
        <f t="shared" si="0"/>
        <v>0.37124183006535949</v>
      </c>
      <c r="P7" s="11"/>
    </row>
    <row r="8" spans="1:16" s="2" customFormat="1" ht="39.75" customHeight="1" x14ac:dyDescent="0.2">
      <c r="A8" s="24">
        <v>4</v>
      </c>
      <c r="B8" s="87"/>
      <c r="C8" s="25" t="s">
        <v>70</v>
      </c>
      <c r="D8" s="25" t="s">
        <v>75</v>
      </c>
      <c r="E8" s="27" t="s">
        <v>15</v>
      </c>
      <c r="F8" s="27" t="s">
        <v>41</v>
      </c>
      <c r="G8" s="27" t="s">
        <v>40</v>
      </c>
      <c r="H8" s="28" t="s">
        <v>74</v>
      </c>
      <c r="I8" s="33" t="s">
        <v>145</v>
      </c>
      <c r="J8" s="34" t="s">
        <v>72</v>
      </c>
      <c r="K8" s="34" t="s">
        <v>71</v>
      </c>
      <c r="L8" s="24">
        <v>1</v>
      </c>
      <c r="M8" s="35">
        <v>76500</v>
      </c>
      <c r="N8" s="35">
        <v>28400</v>
      </c>
      <c r="O8" s="30">
        <f t="shared" si="0"/>
        <v>0.37124183006535949</v>
      </c>
      <c r="P8" s="12"/>
    </row>
    <row r="9" spans="1:16" s="2" customFormat="1" ht="39.75" customHeight="1" x14ac:dyDescent="0.2">
      <c r="A9" s="24">
        <v>5</v>
      </c>
      <c r="B9" s="87"/>
      <c r="C9" s="31" t="s">
        <v>70</v>
      </c>
      <c r="D9" s="31" t="s">
        <v>76</v>
      </c>
      <c r="E9" s="27" t="s">
        <v>15</v>
      </c>
      <c r="F9" s="27" t="s">
        <v>41</v>
      </c>
      <c r="G9" s="27" t="s">
        <v>40</v>
      </c>
      <c r="H9" s="28" t="s">
        <v>74</v>
      </c>
      <c r="I9" s="33" t="s">
        <v>145</v>
      </c>
      <c r="J9" s="34" t="s">
        <v>72</v>
      </c>
      <c r="K9" s="34" t="s">
        <v>71</v>
      </c>
      <c r="L9" s="24">
        <v>1</v>
      </c>
      <c r="M9" s="35">
        <v>76500</v>
      </c>
      <c r="N9" s="35">
        <v>28400</v>
      </c>
      <c r="O9" s="30">
        <f t="shared" si="0"/>
        <v>0.37124183006535949</v>
      </c>
      <c r="P9" s="12"/>
    </row>
    <row r="10" spans="1:16" s="2" customFormat="1" ht="39.75" customHeight="1" x14ac:dyDescent="0.2">
      <c r="A10" s="24">
        <v>6</v>
      </c>
      <c r="B10" s="87"/>
      <c r="C10" s="31" t="s">
        <v>70</v>
      </c>
      <c r="D10" s="31" t="s">
        <v>77</v>
      </c>
      <c r="E10" s="27" t="s">
        <v>15</v>
      </c>
      <c r="F10" s="27" t="s">
        <v>41</v>
      </c>
      <c r="G10" s="27" t="s">
        <v>40</v>
      </c>
      <c r="H10" s="28" t="s">
        <v>74</v>
      </c>
      <c r="I10" s="33" t="s">
        <v>145</v>
      </c>
      <c r="J10" s="34" t="s">
        <v>72</v>
      </c>
      <c r="K10" s="34" t="s">
        <v>71</v>
      </c>
      <c r="L10" s="24">
        <v>1</v>
      </c>
      <c r="M10" s="35">
        <v>76500</v>
      </c>
      <c r="N10" s="35">
        <v>28400</v>
      </c>
      <c r="O10" s="30">
        <f t="shared" si="0"/>
        <v>0.37124183006535949</v>
      </c>
      <c r="P10" s="12"/>
    </row>
    <row r="11" spans="1:16" s="2" customFormat="1" ht="39.75" customHeight="1" x14ac:dyDescent="0.2">
      <c r="A11" s="24">
        <v>7</v>
      </c>
      <c r="B11" s="87"/>
      <c r="C11" s="25" t="s">
        <v>70</v>
      </c>
      <c r="D11" s="25" t="s">
        <v>78</v>
      </c>
      <c r="E11" s="27" t="s">
        <v>15</v>
      </c>
      <c r="F11" s="27" t="s">
        <v>41</v>
      </c>
      <c r="G11" s="27" t="s">
        <v>40</v>
      </c>
      <c r="H11" s="28" t="s">
        <v>74</v>
      </c>
      <c r="I11" s="33" t="s">
        <v>145</v>
      </c>
      <c r="J11" s="34" t="s">
        <v>72</v>
      </c>
      <c r="K11" s="34" t="s">
        <v>71</v>
      </c>
      <c r="L11" s="24">
        <v>1</v>
      </c>
      <c r="M11" s="35">
        <v>76500</v>
      </c>
      <c r="N11" s="35">
        <v>28400</v>
      </c>
      <c r="O11" s="30">
        <f t="shared" si="0"/>
        <v>0.37124183006535949</v>
      </c>
      <c r="P11" s="12"/>
    </row>
    <row r="12" spans="1:16" s="2" customFormat="1" ht="39.75" customHeight="1" x14ac:dyDescent="0.2">
      <c r="A12" s="24">
        <v>8</v>
      </c>
      <c r="B12" s="87"/>
      <c r="C12" s="25" t="s">
        <v>70</v>
      </c>
      <c r="D12" s="31" t="s">
        <v>79</v>
      </c>
      <c r="E12" s="27" t="s">
        <v>15</v>
      </c>
      <c r="F12" s="27" t="s">
        <v>41</v>
      </c>
      <c r="G12" s="27" t="s">
        <v>40</v>
      </c>
      <c r="H12" s="28" t="s">
        <v>74</v>
      </c>
      <c r="I12" s="33" t="s">
        <v>145</v>
      </c>
      <c r="J12" s="34" t="s">
        <v>72</v>
      </c>
      <c r="K12" s="34" t="s">
        <v>71</v>
      </c>
      <c r="L12" s="24">
        <v>1</v>
      </c>
      <c r="M12" s="35">
        <v>76500</v>
      </c>
      <c r="N12" s="35">
        <v>28400</v>
      </c>
      <c r="O12" s="30">
        <f t="shared" si="0"/>
        <v>0.37124183006535949</v>
      </c>
      <c r="P12" s="12"/>
    </row>
    <row r="13" spans="1:16" ht="39.75" customHeight="1" x14ac:dyDescent="0.2">
      <c r="A13" s="99">
        <v>9</v>
      </c>
      <c r="B13" s="87"/>
      <c r="C13" s="100" t="s">
        <v>70</v>
      </c>
      <c r="D13" s="100" t="s">
        <v>80</v>
      </c>
      <c r="E13" s="27" t="s">
        <v>73</v>
      </c>
      <c r="F13" s="27" t="s">
        <v>41</v>
      </c>
      <c r="G13" s="27" t="s">
        <v>40</v>
      </c>
      <c r="H13" s="28" t="s">
        <v>81</v>
      </c>
      <c r="I13" s="33" t="s">
        <v>53</v>
      </c>
      <c r="J13" s="28" t="s">
        <v>82</v>
      </c>
      <c r="K13" s="28" t="s">
        <v>83</v>
      </c>
      <c r="L13" s="99">
        <v>2</v>
      </c>
      <c r="M13" s="35">
        <v>74000</v>
      </c>
      <c r="N13" s="35">
        <v>28400</v>
      </c>
      <c r="O13" s="30">
        <f t="shared" si="0"/>
        <v>0.38378378378378381</v>
      </c>
    </row>
    <row r="14" spans="1:16" ht="39.75" customHeight="1" x14ac:dyDescent="0.2">
      <c r="A14" s="76"/>
      <c r="B14" s="87"/>
      <c r="C14" s="78"/>
      <c r="D14" s="78"/>
      <c r="E14" s="27" t="s">
        <v>34</v>
      </c>
      <c r="F14" s="27" t="s">
        <v>68</v>
      </c>
      <c r="G14" s="27" t="s">
        <v>33</v>
      </c>
      <c r="H14" s="34" t="s">
        <v>86</v>
      </c>
      <c r="I14" s="33" t="s">
        <v>149</v>
      </c>
      <c r="J14" s="34" t="s">
        <v>84</v>
      </c>
      <c r="K14" s="34" t="s">
        <v>71</v>
      </c>
      <c r="L14" s="76"/>
      <c r="M14" s="35">
        <v>73500</v>
      </c>
      <c r="N14" s="35">
        <v>25400</v>
      </c>
      <c r="O14" s="30">
        <f t="shared" si="0"/>
        <v>0.34557823129251702</v>
      </c>
    </row>
    <row r="15" spans="1:16" s="2" customFormat="1" ht="39.75" customHeight="1" x14ac:dyDescent="0.2">
      <c r="A15" s="99">
        <v>10</v>
      </c>
      <c r="B15" s="87"/>
      <c r="C15" s="100" t="s">
        <v>70</v>
      </c>
      <c r="D15" s="100" t="s">
        <v>87</v>
      </c>
      <c r="E15" s="27" t="s">
        <v>73</v>
      </c>
      <c r="F15" s="27" t="s">
        <v>41</v>
      </c>
      <c r="G15" s="27" t="s">
        <v>40</v>
      </c>
      <c r="H15" s="28" t="s">
        <v>81</v>
      </c>
      <c r="I15" s="33" t="s">
        <v>53</v>
      </c>
      <c r="J15" s="28" t="s">
        <v>82</v>
      </c>
      <c r="K15" s="28" t="s">
        <v>83</v>
      </c>
      <c r="L15" s="99">
        <v>2</v>
      </c>
      <c r="M15" s="35">
        <v>74000</v>
      </c>
      <c r="N15" s="35">
        <v>28400</v>
      </c>
      <c r="O15" s="30">
        <f t="shared" si="0"/>
        <v>0.38378378378378381</v>
      </c>
      <c r="P15" s="12"/>
    </row>
    <row r="16" spans="1:16" s="2" customFormat="1" ht="39.75" customHeight="1" x14ac:dyDescent="0.2">
      <c r="A16" s="76"/>
      <c r="B16" s="87"/>
      <c r="C16" s="78"/>
      <c r="D16" s="78"/>
      <c r="E16" s="27" t="s">
        <v>34</v>
      </c>
      <c r="F16" s="27" t="s">
        <v>68</v>
      </c>
      <c r="G16" s="27" t="s">
        <v>67</v>
      </c>
      <c r="H16" s="34" t="s">
        <v>86</v>
      </c>
      <c r="I16" s="33" t="s">
        <v>149</v>
      </c>
      <c r="J16" s="34" t="s">
        <v>84</v>
      </c>
      <c r="K16" s="34" t="s">
        <v>71</v>
      </c>
      <c r="L16" s="76"/>
      <c r="M16" s="35">
        <v>73500</v>
      </c>
      <c r="N16" s="35">
        <v>25400</v>
      </c>
      <c r="O16" s="30">
        <f t="shared" si="0"/>
        <v>0.34557823129251702</v>
      </c>
      <c r="P16" s="12"/>
    </row>
    <row r="17" spans="1:16" s="2" customFormat="1" ht="39.75" customHeight="1" x14ac:dyDescent="0.2">
      <c r="A17" s="99">
        <v>11</v>
      </c>
      <c r="B17" s="87"/>
      <c r="C17" s="100" t="s">
        <v>70</v>
      </c>
      <c r="D17" s="100" t="s">
        <v>88</v>
      </c>
      <c r="E17" s="27" t="s">
        <v>73</v>
      </c>
      <c r="F17" s="27" t="s">
        <v>41</v>
      </c>
      <c r="G17" s="27" t="s">
        <v>40</v>
      </c>
      <c r="H17" s="28" t="s">
        <v>81</v>
      </c>
      <c r="I17" s="33" t="s">
        <v>53</v>
      </c>
      <c r="J17" s="28" t="s">
        <v>82</v>
      </c>
      <c r="K17" s="28" t="s">
        <v>83</v>
      </c>
      <c r="L17" s="99">
        <v>2</v>
      </c>
      <c r="M17" s="35">
        <v>74000</v>
      </c>
      <c r="N17" s="35">
        <v>28400</v>
      </c>
      <c r="O17" s="30">
        <f t="shared" si="0"/>
        <v>0.38378378378378381</v>
      </c>
      <c r="P17" s="13"/>
    </row>
    <row r="18" spans="1:16" s="2" customFormat="1" ht="39.75" customHeight="1" x14ac:dyDescent="0.2">
      <c r="A18" s="76"/>
      <c r="B18" s="87"/>
      <c r="C18" s="78"/>
      <c r="D18" s="78"/>
      <c r="E18" s="27" t="s">
        <v>34</v>
      </c>
      <c r="F18" s="27" t="s">
        <v>68</v>
      </c>
      <c r="G18" s="27" t="s">
        <v>33</v>
      </c>
      <c r="H18" s="34" t="s">
        <v>86</v>
      </c>
      <c r="I18" s="33" t="s">
        <v>149</v>
      </c>
      <c r="J18" s="34" t="s">
        <v>84</v>
      </c>
      <c r="K18" s="34" t="s">
        <v>71</v>
      </c>
      <c r="L18" s="76"/>
      <c r="M18" s="35">
        <v>73500</v>
      </c>
      <c r="N18" s="35">
        <v>25400</v>
      </c>
      <c r="O18" s="30">
        <f t="shared" si="0"/>
        <v>0.34557823129251702</v>
      </c>
      <c r="P18" s="12"/>
    </row>
    <row r="19" spans="1:16" s="2" customFormat="1" ht="39.75" customHeight="1" x14ac:dyDescent="0.2">
      <c r="A19" s="99">
        <v>12</v>
      </c>
      <c r="B19" s="87"/>
      <c r="C19" s="100" t="s">
        <v>70</v>
      </c>
      <c r="D19" s="100" t="s">
        <v>89</v>
      </c>
      <c r="E19" s="27" t="s">
        <v>73</v>
      </c>
      <c r="F19" s="27" t="s">
        <v>41</v>
      </c>
      <c r="G19" s="27" t="s">
        <v>40</v>
      </c>
      <c r="H19" s="28" t="s">
        <v>81</v>
      </c>
      <c r="I19" s="33" t="s">
        <v>53</v>
      </c>
      <c r="J19" s="28" t="s">
        <v>82</v>
      </c>
      <c r="K19" s="28" t="s">
        <v>83</v>
      </c>
      <c r="L19" s="99">
        <v>2</v>
      </c>
      <c r="M19" s="35">
        <v>74000</v>
      </c>
      <c r="N19" s="35">
        <v>28400</v>
      </c>
      <c r="O19" s="30">
        <f t="shared" si="0"/>
        <v>0.38378378378378381</v>
      </c>
      <c r="P19" s="12"/>
    </row>
    <row r="20" spans="1:16" s="2" customFormat="1" ht="39.75" customHeight="1" x14ac:dyDescent="0.2">
      <c r="A20" s="76"/>
      <c r="B20" s="87"/>
      <c r="C20" s="78"/>
      <c r="D20" s="78"/>
      <c r="E20" s="27" t="s">
        <v>34</v>
      </c>
      <c r="F20" s="27" t="s">
        <v>68</v>
      </c>
      <c r="G20" s="27" t="s">
        <v>33</v>
      </c>
      <c r="H20" s="34" t="s">
        <v>86</v>
      </c>
      <c r="I20" s="33" t="s">
        <v>149</v>
      </c>
      <c r="J20" s="34" t="s">
        <v>84</v>
      </c>
      <c r="K20" s="34" t="s">
        <v>71</v>
      </c>
      <c r="L20" s="76"/>
      <c r="M20" s="35">
        <v>73500</v>
      </c>
      <c r="N20" s="35">
        <v>25400</v>
      </c>
      <c r="O20" s="30">
        <f t="shared" si="0"/>
        <v>0.34557823129251702</v>
      </c>
      <c r="P20" s="12"/>
    </row>
    <row r="21" spans="1:16" s="2" customFormat="1" ht="39.75" customHeight="1" x14ac:dyDescent="0.2">
      <c r="A21" s="99">
        <v>13</v>
      </c>
      <c r="B21" s="87"/>
      <c r="C21" s="100" t="s">
        <v>70</v>
      </c>
      <c r="D21" s="100" t="s">
        <v>90</v>
      </c>
      <c r="E21" s="27" t="s">
        <v>73</v>
      </c>
      <c r="F21" s="27" t="s">
        <v>41</v>
      </c>
      <c r="G21" s="27" t="s">
        <v>40</v>
      </c>
      <c r="H21" s="28" t="s">
        <v>81</v>
      </c>
      <c r="I21" s="33" t="s">
        <v>53</v>
      </c>
      <c r="J21" s="28" t="s">
        <v>82</v>
      </c>
      <c r="K21" s="28" t="s">
        <v>83</v>
      </c>
      <c r="L21" s="99">
        <v>2</v>
      </c>
      <c r="M21" s="35">
        <v>74000</v>
      </c>
      <c r="N21" s="35">
        <v>28400</v>
      </c>
      <c r="O21" s="30">
        <f t="shared" si="0"/>
        <v>0.38378378378378381</v>
      </c>
      <c r="P21" s="12"/>
    </row>
    <row r="22" spans="1:16" s="2" customFormat="1" ht="39.75" customHeight="1" x14ac:dyDescent="0.2">
      <c r="A22" s="76"/>
      <c r="B22" s="87"/>
      <c r="C22" s="78"/>
      <c r="D22" s="78"/>
      <c r="E22" s="27" t="s">
        <v>34</v>
      </c>
      <c r="F22" s="27" t="s">
        <v>68</v>
      </c>
      <c r="G22" s="27" t="s">
        <v>33</v>
      </c>
      <c r="H22" s="34" t="s">
        <v>86</v>
      </c>
      <c r="I22" s="33" t="s">
        <v>85</v>
      </c>
      <c r="J22" s="34" t="s">
        <v>84</v>
      </c>
      <c r="K22" s="34" t="s">
        <v>71</v>
      </c>
      <c r="L22" s="76"/>
      <c r="M22" s="35">
        <v>73500</v>
      </c>
      <c r="N22" s="35">
        <v>25400</v>
      </c>
      <c r="O22" s="30">
        <f t="shared" si="0"/>
        <v>0.34557823129251702</v>
      </c>
      <c r="P22" s="12"/>
    </row>
    <row r="23" spans="1:16" s="2" customFormat="1" ht="39" customHeight="1" x14ac:dyDescent="0.2">
      <c r="A23" s="99">
        <v>14</v>
      </c>
      <c r="B23" s="87" t="s">
        <v>193</v>
      </c>
      <c r="C23" s="100" t="s">
        <v>70</v>
      </c>
      <c r="D23" s="100" t="s">
        <v>91</v>
      </c>
      <c r="E23" s="27" t="s">
        <v>73</v>
      </c>
      <c r="F23" s="27" t="s">
        <v>41</v>
      </c>
      <c r="G23" s="27" t="s">
        <v>40</v>
      </c>
      <c r="H23" s="28" t="s">
        <v>81</v>
      </c>
      <c r="I23" s="33" t="s">
        <v>53</v>
      </c>
      <c r="J23" s="28" t="s">
        <v>82</v>
      </c>
      <c r="K23" s="28" t="s">
        <v>83</v>
      </c>
      <c r="L23" s="99">
        <v>2</v>
      </c>
      <c r="M23" s="35">
        <v>74000</v>
      </c>
      <c r="N23" s="35">
        <v>28400</v>
      </c>
      <c r="O23" s="30">
        <f t="shared" si="0"/>
        <v>0.38378378378378381</v>
      </c>
      <c r="P23" s="12"/>
    </row>
    <row r="24" spans="1:16" s="2" customFormat="1" ht="39" customHeight="1" x14ac:dyDescent="0.2">
      <c r="A24" s="76"/>
      <c r="B24" s="87"/>
      <c r="C24" s="78"/>
      <c r="D24" s="78"/>
      <c r="E24" s="27" t="s">
        <v>34</v>
      </c>
      <c r="F24" s="27" t="s">
        <v>68</v>
      </c>
      <c r="G24" s="27" t="s">
        <v>33</v>
      </c>
      <c r="H24" s="34" t="s">
        <v>86</v>
      </c>
      <c r="I24" s="33" t="s">
        <v>149</v>
      </c>
      <c r="J24" s="34" t="s">
        <v>84</v>
      </c>
      <c r="K24" s="34" t="s">
        <v>71</v>
      </c>
      <c r="L24" s="76"/>
      <c r="M24" s="35">
        <v>73500</v>
      </c>
      <c r="N24" s="35">
        <v>25400</v>
      </c>
      <c r="O24" s="30">
        <f t="shared" si="0"/>
        <v>0.34557823129251702</v>
      </c>
      <c r="P24" s="12"/>
    </row>
    <row r="25" spans="1:16" s="2" customFormat="1" ht="39" customHeight="1" x14ac:dyDescent="0.2">
      <c r="A25" s="24">
        <v>15</v>
      </c>
      <c r="B25" s="87"/>
      <c r="C25" s="37" t="s">
        <v>93</v>
      </c>
      <c r="D25" s="25" t="s">
        <v>92</v>
      </c>
      <c r="E25" s="27" t="s">
        <v>15</v>
      </c>
      <c r="F25" s="27" t="s">
        <v>41</v>
      </c>
      <c r="G25" s="27" t="s">
        <v>40</v>
      </c>
      <c r="H25" s="28" t="s">
        <v>81</v>
      </c>
      <c r="I25" s="33" t="s">
        <v>53</v>
      </c>
      <c r="J25" s="28" t="s">
        <v>82</v>
      </c>
      <c r="K25" s="28" t="s">
        <v>83</v>
      </c>
      <c r="L25" s="24">
        <v>1</v>
      </c>
      <c r="M25" s="35">
        <v>74000</v>
      </c>
      <c r="N25" s="35">
        <v>28400</v>
      </c>
      <c r="O25" s="30">
        <f t="shared" si="0"/>
        <v>0.38378378378378381</v>
      </c>
      <c r="P25" s="12"/>
    </row>
    <row r="26" spans="1:16" s="2" customFormat="1" ht="39" customHeight="1" x14ac:dyDescent="0.2">
      <c r="A26" s="24">
        <v>16</v>
      </c>
      <c r="B26" s="87"/>
      <c r="C26" s="37" t="s">
        <v>93</v>
      </c>
      <c r="D26" s="25" t="s">
        <v>94</v>
      </c>
      <c r="E26" s="27" t="s">
        <v>15</v>
      </c>
      <c r="F26" s="27" t="s">
        <v>41</v>
      </c>
      <c r="G26" s="27" t="s">
        <v>40</v>
      </c>
      <c r="H26" s="28" t="s">
        <v>81</v>
      </c>
      <c r="I26" s="33" t="s">
        <v>53</v>
      </c>
      <c r="J26" s="28" t="s">
        <v>82</v>
      </c>
      <c r="K26" s="28" t="s">
        <v>83</v>
      </c>
      <c r="L26" s="24">
        <v>1</v>
      </c>
      <c r="M26" s="35">
        <v>74000</v>
      </c>
      <c r="N26" s="35">
        <v>28400</v>
      </c>
      <c r="O26" s="30">
        <f t="shared" si="0"/>
        <v>0.38378378378378381</v>
      </c>
      <c r="P26" s="12"/>
    </row>
    <row r="27" spans="1:16" ht="39" customHeight="1" x14ac:dyDescent="0.2">
      <c r="A27" s="24">
        <v>17</v>
      </c>
      <c r="B27" s="87"/>
      <c r="C27" s="37" t="s">
        <v>93</v>
      </c>
      <c r="D27" s="31" t="s">
        <v>95</v>
      </c>
      <c r="E27" s="27" t="s">
        <v>15</v>
      </c>
      <c r="F27" s="27" t="s">
        <v>41</v>
      </c>
      <c r="G27" s="27" t="s">
        <v>40</v>
      </c>
      <c r="H27" s="28" t="s">
        <v>81</v>
      </c>
      <c r="I27" s="33" t="s">
        <v>53</v>
      </c>
      <c r="J27" s="28" t="s">
        <v>82</v>
      </c>
      <c r="K27" s="28" t="s">
        <v>83</v>
      </c>
      <c r="L27" s="24">
        <v>1</v>
      </c>
      <c r="M27" s="35">
        <v>74000</v>
      </c>
      <c r="N27" s="35">
        <v>28400</v>
      </c>
      <c r="O27" s="30">
        <f t="shared" si="0"/>
        <v>0.38378378378378381</v>
      </c>
    </row>
    <row r="28" spans="1:16" s="2" customFormat="1" ht="39" customHeight="1" x14ac:dyDescent="0.2">
      <c r="A28" s="24">
        <v>18</v>
      </c>
      <c r="B28" s="87"/>
      <c r="C28" s="37" t="s">
        <v>93</v>
      </c>
      <c r="D28" s="31" t="s">
        <v>96</v>
      </c>
      <c r="E28" s="27" t="s">
        <v>15</v>
      </c>
      <c r="F28" s="27" t="s">
        <v>41</v>
      </c>
      <c r="G28" s="27" t="s">
        <v>40</v>
      </c>
      <c r="H28" s="28" t="s">
        <v>81</v>
      </c>
      <c r="I28" s="33" t="s">
        <v>53</v>
      </c>
      <c r="J28" s="28" t="s">
        <v>82</v>
      </c>
      <c r="K28" s="28" t="s">
        <v>83</v>
      </c>
      <c r="L28" s="24">
        <v>1</v>
      </c>
      <c r="M28" s="35">
        <v>74000</v>
      </c>
      <c r="N28" s="35">
        <v>28400</v>
      </c>
      <c r="O28" s="30">
        <f t="shared" si="0"/>
        <v>0.38378378378378381</v>
      </c>
      <c r="P28" s="12"/>
    </row>
    <row r="29" spans="1:16" s="2" customFormat="1" ht="39" customHeight="1" x14ac:dyDescent="0.2">
      <c r="A29" s="24">
        <v>19</v>
      </c>
      <c r="B29" s="87"/>
      <c r="C29" s="37" t="s">
        <v>93</v>
      </c>
      <c r="D29" s="25" t="s">
        <v>97</v>
      </c>
      <c r="E29" s="27" t="s">
        <v>15</v>
      </c>
      <c r="F29" s="27" t="s">
        <v>41</v>
      </c>
      <c r="G29" s="27" t="s">
        <v>40</v>
      </c>
      <c r="H29" s="28" t="s">
        <v>81</v>
      </c>
      <c r="I29" s="33" t="s">
        <v>53</v>
      </c>
      <c r="J29" s="28" t="s">
        <v>82</v>
      </c>
      <c r="K29" s="28" t="s">
        <v>83</v>
      </c>
      <c r="L29" s="24">
        <v>1</v>
      </c>
      <c r="M29" s="35">
        <v>74000</v>
      </c>
      <c r="N29" s="35">
        <v>28400</v>
      </c>
      <c r="O29" s="30">
        <f t="shared" si="0"/>
        <v>0.38378378378378381</v>
      </c>
      <c r="P29" s="12"/>
    </row>
    <row r="30" spans="1:16" s="2" customFormat="1" ht="39" customHeight="1" x14ac:dyDescent="0.2">
      <c r="A30" s="24">
        <v>20</v>
      </c>
      <c r="B30" s="87"/>
      <c r="C30" s="25" t="s">
        <v>98</v>
      </c>
      <c r="D30" s="25" t="s">
        <v>99</v>
      </c>
      <c r="E30" s="27" t="s">
        <v>73</v>
      </c>
      <c r="F30" s="27" t="s">
        <v>41</v>
      </c>
      <c r="G30" s="27" t="s">
        <v>40</v>
      </c>
      <c r="H30" s="28" t="s">
        <v>74</v>
      </c>
      <c r="I30" s="33" t="s">
        <v>145</v>
      </c>
      <c r="J30" s="34" t="s">
        <v>72</v>
      </c>
      <c r="K30" s="34" t="s">
        <v>71</v>
      </c>
      <c r="L30" s="24">
        <v>1</v>
      </c>
      <c r="M30" s="35">
        <v>76500</v>
      </c>
      <c r="N30" s="35">
        <v>28400</v>
      </c>
      <c r="O30" s="30">
        <f t="shared" si="0"/>
        <v>0.37124183006535949</v>
      </c>
      <c r="P30" s="12"/>
    </row>
    <row r="31" spans="1:16" ht="39" customHeight="1" x14ac:dyDescent="0.2">
      <c r="A31" s="24">
        <v>21</v>
      </c>
      <c r="B31" s="87"/>
      <c r="C31" s="25" t="s">
        <v>98</v>
      </c>
      <c r="D31" s="31" t="s">
        <v>100</v>
      </c>
      <c r="E31" s="27" t="s">
        <v>15</v>
      </c>
      <c r="F31" s="27" t="s">
        <v>41</v>
      </c>
      <c r="G31" s="27" t="s">
        <v>40</v>
      </c>
      <c r="H31" s="28" t="s">
        <v>81</v>
      </c>
      <c r="I31" s="33" t="s">
        <v>53</v>
      </c>
      <c r="J31" s="28" t="s">
        <v>82</v>
      </c>
      <c r="K31" s="28" t="s">
        <v>83</v>
      </c>
      <c r="L31" s="24">
        <v>1</v>
      </c>
      <c r="M31" s="35">
        <v>74000</v>
      </c>
      <c r="N31" s="35">
        <v>28400</v>
      </c>
      <c r="O31" s="30">
        <f t="shared" si="0"/>
        <v>0.38378378378378381</v>
      </c>
    </row>
    <row r="32" spans="1:16" ht="39" customHeight="1" x14ac:dyDescent="0.2">
      <c r="A32" s="24">
        <v>22</v>
      </c>
      <c r="B32" s="87"/>
      <c r="C32" s="25" t="s">
        <v>98</v>
      </c>
      <c r="D32" s="31" t="s">
        <v>101</v>
      </c>
      <c r="E32" s="27" t="s">
        <v>15</v>
      </c>
      <c r="F32" s="27" t="s">
        <v>41</v>
      </c>
      <c r="G32" s="27" t="s">
        <v>40</v>
      </c>
      <c r="H32" s="28" t="s">
        <v>81</v>
      </c>
      <c r="I32" s="33" t="s">
        <v>53</v>
      </c>
      <c r="J32" s="28" t="s">
        <v>82</v>
      </c>
      <c r="K32" s="28" t="s">
        <v>83</v>
      </c>
      <c r="L32" s="24">
        <v>1</v>
      </c>
      <c r="M32" s="35">
        <v>74000</v>
      </c>
      <c r="N32" s="35">
        <v>28400</v>
      </c>
      <c r="O32" s="30">
        <f t="shared" si="0"/>
        <v>0.38378378378378381</v>
      </c>
    </row>
    <row r="33" spans="1:16" s="2" customFormat="1" ht="39" customHeight="1" x14ac:dyDescent="0.2">
      <c r="A33" s="24">
        <v>23</v>
      </c>
      <c r="B33" s="87"/>
      <c r="C33" s="25" t="s">
        <v>98</v>
      </c>
      <c r="D33" s="31" t="s">
        <v>109</v>
      </c>
      <c r="E33" s="27" t="s">
        <v>15</v>
      </c>
      <c r="F33" s="27" t="s">
        <v>41</v>
      </c>
      <c r="G33" s="27" t="s">
        <v>40</v>
      </c>
      <c r="H33" s="28" t="s">
        <v>81</v>
      </c>
      <c r="I33" s="33" t="s">
        <v>53</v>
      </c>
      <c r="J33" s="28" t="s">
        <v>82</v>
      </c>
      <c r="K33" s="28" t="s">
        <v>83</v>
      </c>
      <c r="L33" s="24">
        <v>1</v>
      </c>
      <c r="M33" s="35">
        <v>74000</v>
      </c>
      <c r="N33" s="35">
        <v>28400</v>
      </c>
      <c r="O33" s="30">
        <f t="shared" si="0"/>
        <v>0.38378378378378381</v>
      </c>
      <c r="P33" s="12"/>
    </row>
    <row r="34" spans="1:16" s="2" customFormat="1" ht="39" customHeight="1" x14ac:dyDescent="0.2">
      <c r="A34" s="24">
        <v>24</v>
      </c>
      <c r="B34" s="87"/>
      <c r="C34" s="25" t="s">
        <v>98</v>
      </c>
      <c r="D34" s="31" t="s">
        <v>102</v>
      </c>
      <c r="E34" s="27" t="s">
        <v>15</v>
      </c>
      <c r="F34" s="27" t="s">
        <v>41</v>
      </c>
      <c r="G34" s="27" t="s">
        <v>40</v>
      </c>
      <c r="H34" s="28" t="s">
        <v>81</v>
      </c>
      <c r="I34" s="33" t="s">
        <v>53</v>
      </c>
      <c r="J34" s="28" t="s">
        <v>82</v>
      </c>
      <c r="K34" s="28" t="s">
        <v>83</v>
      </c>
      <c r="L34" s="24">
        <v>1</v>
      </c>
      <c r="M34" s="35">
        <v>74000</v>
      </c>
      <c r="N34" s="35">
        <v>28400</v>
      </c>
      <c r="O34" s="30">
        <f t="shared" si="0"/>
        <v>0.38378378378378381</v>
      </c>
      <c r="P34" s="12"/>
    </row>
    <row r="35" spans="1:16" s="2" customFormat="1" ht="39" customHeight="1" x14ac:dyDescent="0.2">
      <c r="A35" s="24">
        <v>25</v>
      </c>
      <c r="B35" s="87"/>
      <c r="C35" s="31" t="s">
        <v>103</v>
      </c>
      <c r="D35" s="31" t="s">
        <v>104</v>
      </c>
      <c r="E35" s="27" t="s">
        <v>73</v>
      </c>
      <c r="F35" s="27" t="s">
        <v>41</v>
      </c>
      <c r="G35" s="27" t="s">
        <v>40</v>
      </c>
      <c r="H35" s="28" t="s">
        <v>74</v>
      </c>
      <c r="I35" s="33" t="s">
        <v>145</v>
      </c>
      <c r="J35" s="34" t="s">
        <v>72</v>
      </c>
      <c r="K35" s="34" t="s">
        <v>71</v>
      </c>
      <c r="L35" s="24">
        <v>1</v>
      </c>
      <c r="M35" s="35">
        <v>76500</v>
      </c>
      <c r="N35" s="35">
        <v>28400</v>
      </c>
      <c r="O35" s="30">
        <f t="shared" si="0"/>
        <v>0.37124183006535949</v>
      </c>
      <c r="P35" s="12"/>
    </row>
    <row r="36" spans="1:16" s="2" customFormat="1" ht="39" customHeight="1" x14ac:dyDescent="0.2">
      <c r="A36" s="24">
        <v>26</v>
      </c>
      <c r="B36" s="87"/>
      <c r="C36" s="31" t="s">
        <v>105</v>
      </c>
      <c r="D36" s="31" t="s">
        <v>106</v>
      </c>
      <c r="E36" s="27" t="s">
        <v>73</v>
      </c>
      <c r="F36" s="27" t="s">
        <v>41</v>
      </c>
      <c r="G36" s="27" t="s">
        <v>40</v>
      </c>
      <c r="H36" s="28" t="s">
        <v>74</v>
      </c>
      <c r="I36" s="33" t="s">
        <v>145</v>
      </c>
      <c r="J36" s="34" t="s">
        <v>72</v>
      </c>
      <c r="K36" s="34" t="s">
        <v>71</v>
      </c>
      <c r="L36" s="24">
        <v>1</v>
      </c>
      <c r="M36" s="35">
        <v>76500</v>
      </c>
      <c r="N36" s="35">
        <v>28400</v>
      </c>
      <c r="O36" s="30">
        <f t="shared" si="0"/>
        <v>0.37124183006535949</v>
      </c>
      <c r="P36" s="12"/>
    </row>
    <row r="37" spans="1:16" s="2" customFormat="1" ht="39" customHeight="1" x14ac:dyDescent="0.2">
      <c r="A37" s="24">
        <v>27</v>
      </c>
      <c r="B37" s="87"/>
      <c r="C37" s="31" t="s">
        <v>107</v>
      </c>
      <c r="D37" s="31" t="s">
        <v>108</v>
      </c>
      <c r="E37" s="27" t="s">
        <v>73</v>
      </c>
      <c r="F37" s="27" t="s">
        <v>41</v>
      </c>
      <c r="G37" s="27" t="s">
        <v>40</v>
      </c>
      <c r="H37" s="28" t="s">
        <v>74</v>
      </c>
      <c r="I37" s="33" t="s">
        <v>145</v>
      </c>
      <c r="J37" s="34" t="s">
        <v>72</v>
      </c>
      <c r="K37" s="34" t="s">
        <v>71</v>
      </c>
      <c r="L37" s="24">
        <v>1</v>
      </c>
      <c r="M37" s="35">
        <v>76500</v>
      </c>
      <c r="N37" s="35">
        <v>28400</v>
      </c>
      <c r="O37" s="30">
        <f t="shared" si="0"/>
        <v>0.37124183006535949</v>
      </c>
      <c r="P37" s="12"/>
    </row>
    <row r="38" spans="1:16" ht="39" customHeight="1" x14ac:dyDescent="0.2">
      <c r="A38" s="24">
        <v>28</v>
      </c>
      <c r="B38" s="87" t="s">
        <v>136</v>
      </c>
      <c r="C38" s="31" t="s">
        <v>110</v>
      </c>
      <c r="D38" s="31" t="s">
        <v>111</v>
      </c>
      <c r="E38" s="27" t="s">
        <v>34</v>
      </c>
      <c r="F38" s="27" t="s">
        <v>68</v>
      </c>
      <c r="G38" s="27" t="s">
        <v>67</v>
      </c>
      <c r="H38" s="28" t="s">
        <v>114</v>
      </c>
      <c r="I38" s="33" t="s">
        <v>112</v>
      </c>
      <c r="J38" s="34" t="s">
        <v>113</v>
      </c>
      <c r="K38" s="34" t="s">
        <v>25</v>
      </c>
      <c r="L38" s="24">
        <v>1</v>
      </c>
      <c r="M38" s="32" t="s">
        <v>115</v>
      </c>
      <c r="N38" s="35">
        <v>31200</v>
      </c>
      <c r="O38" s="30">
        <f t="shared" si="0"/>
        <v>0.28363636363636363</v>
      </c>
    </row>
    <row r="39" spans="1:16" ht="39" customHeight="1" x14ac:dyDescent="0.2">
      <c r="A39" s="24">
        <v>29</v>
      </c>
      <c r="B39" s="87"/>
      <c r="C39" s="31" t="s">
        <v>116</v>
      </c>
      <c r="D39" s="31" t="s">
        <v>117</v>
      </c>
      <c r="E39" s="27" t="s">
        <v>34</v>
      </c>
      <c r="F39" s="27" t="s">
        <v>68</v>
      </c>
      <c r="G39" s="27" t="s">
        <v>33</v>
      </c>
      <c r="H39" s="26" t="s">
        <v>66</v>
      </c>
      <c r="I39" s="26" t="s">
        <v>118</v>
      </c>
      <c r="J39" s="26" t="s">
        <v>119</v>
      </c>
      <c r="K39" s="36" t="s">
        <v>42</v>
      </c>
      <c r="L39" s="24">
        <v>1</v>
      </c>
      <c r="M39" s="35">
        <v>51000</v>
      </c>
      <c r="N39" s="35">
        <v>15200</v>
      </c>
      <c r="O39" s="30">
        <f t="shared" si="0"/>
        <v>0.29803921568627451</v>
      </c>
    </row>
    <row r="40" spans="1:16" s="2" customFormat="1" ht="39" customHeight="1" x14ac:dyDescent="0.2">
      <c r="A40" s="24">
        <v>30</v>
      </c>
      <c r="B40" s="87"/>
      <c r="C40" s="31" t="s">
        <v>120</v>
      </c>
      <c r="D40" s="31" t="s">
        <v>121</v>
      </c>
      <c r="E40" s="27" t="s">
        <v>15</v>
      </c>
      <c r="F40" s="27" t="s">
        <v>125</v>
      </c>
      <c r="G40" s="27" t="s">
        <v>124</v>
      </c>
      <c r="H40" s="28" t="s">
        <v>123</v>
      </c>
      <c r="I40" s="28" t="s">
        <v>122</v>
      </c>
      <c r="J40" s="28" t="s">
        <v>44</v>
      </c>
      <c r="K40" s="28" t="s">
        <v>126</v>
      </c>
      <c r="L40" s="24">
        <v>1</v>
      </c>
      <c r="M40" s="35">
        <v>151000</v>
      </c>
      <c r="N40" s="35">
        <v>29300</v>
      </c>
      <c r="O40" s="30">
        <f t="shared" si="0"/>
        <v>0.19403973509933775</v>
      </c>
      <c r="P40" s="12"/>
    </row>
    <row r="41" spans="1:16" s="2" customFormat="1" ht="39" customHeight="1" x14ac:dyDescent="0.2">
      <c r="A41" s="24">
        <v>31</v>
      </c>
      <c r="B41" s="87"/>
      <c r="C41" s="37" t="s">
        <v>127</v>
      </c>
      <c r="D41" s="37" t="s">
        <v>128</v>
      </c>
      <c r="E41" s="27" t="s">
        <v>15</v>
      </c>
      <c r="F41" s="27" t="s">
        <v>125</v>
      </c>
      <c r="G41" s="27" t="s">
        <v>124</v>
      </c>
      <c r="H41" s="26" t="s">
        <v>123</v>
      </c>
      <c r="I41" s="33" t="s">
        <v>129</v>
      </c>
      <c r="J41" s="34" t="s">
        <v>130</v>
      </c>
      <c r="K41" s="34" t="s">
        <v>25</v>
      </c>
      <c r="L41" s="24">
        <v>1</v>
      </c>
      <c r="M41" s="35">
        <v>128000</v>
      </c>
      <c r="N41" s="35">
        <v>29300</v>
      </c>
      <c r="O41" s="30">
        <f t="shared" si="0"/>
        <v>0.22890625000000001</v>
      </c>
      <c r="P41" s="12"/>
    </row>
    <row r="42" spans="1:16" s="2" customFormat="1" ht="39" customHeight="1" x14ac:dyDescent="0.2">
      <c r="A42" s="24">
        <v>32</v>
      </c>
      <c r="B42" s="87"/>
      <c r="C42" s="37" t="s">
        <v>127</v>
      </c>
      <c r="D42" s="25" t="s">
        <v>131</v>
      </c>
      <c r="E42" s="27" t="s">
        <v>30</v>
      </c>
      <c r="F42" s="36" t="s">
        <v>29</v>
      </c>
      <c r="G42" s="36" t="s">
        <v>134</v>
      </c>
      <c r="H42" s="26" t="s">
        <v>135</v>
      </c>
      <c r="I42" s="33" t="s">
        <v>150</v>
      </c>
      <c r="J42" s="34" t="s">
        <v>133</v>
      </c>
      <c r="K42" s="34" t="s">
        <v>132</v>
      </c>
      <c r="L42" s="24">
        <v>1</v>
      </c>
      <c r="M42" s="35">
        <v>3600</v>
      </c>
      <c r="N42" s="35">
        <v>900</v>
      </c>
      <c r="O42" s="30">
        <f t="shared" si="0"/>
        <v>0.25</v>
      </c>
      <c r="P42" s="12"/>
    </row>
    <row r="43" spans="1:16" s="2" customFormat="1" ht="39" customHeight="1" x14ac:dyDescent="0.2">
      <c r="A43" s="24">
        <v>33</v>
      </c>
      <c r="B43" s="87"/>
      <c r="C43" s="37" t="s">
        <v>127</v>
      </c>
      <c r="D43" s="31" t="s">
        <v>137</v>
      </c>
      <c r="E43" s="27" t="s">
        <v>15</v>
      </c>
      <c r="F43" s="27" t="s">
        <v>142</v>
      </c>
      <c r="G43" s="27" t="s">
        <v>20</v>
      </c>
      <c r="H43" s="28" t="s">
        <v>141</v>
      </c>
      <c r="I43" s="33" t="s">
        <v>140</v>
      </c>
      <c r="J43" s="34" t="s">
        <v>26</v>
      </c>
      <c r="K43" s="34" t="s">
        <v>139</v>
      </c>
      <c r="L43" s="24">
        <v>1</v>
      </c>
      <c r="M43" s="32" t="s">
        <v>138</v>
      </c>
      <c r="N43" s="35">
        <v>3200</v>
      </c>
      <c r="O43" s="30">
        <f t="shared" si="0"/>
        <v>0.29090909090909089</v>
      </c>
      <c r="P43" s="12"/>
    </row>
    <row r="44" spans="1:16" s="2" customFormat="1" ht="39" customHeight="1" x14ac:dyDescent="0.2">
      <c r="A44" s="24">
        <v>34</v>
      </c>
      <c r="B44" s="87"/>
      <c r="C44" s="37" t="s">
        <v>127</v>
      </c>
      <c r="D44" s="25" t="s">
        <v>143</v>
      </c>
      <c r="E44" s="27" t="s">
        <v>34</v>
      </c>
      <c r="F44" s="27" t="s">
        <v>68</v>
      </c>
      <c r="G44" s="27" t="s">
        <v>33</v>
      </c>
      <c r="H44" s="26" t="s">
        <v>66</v>
      </c>
      <c r="I44" s="26" t="s">
        <v>118</v>
      </c>
      <c r="J44" s="26" t="s">
        <v>119</v>
      </c>
      <c r="K44" s="36" t="s">
        <v>42</v>
      </c>
      <c r="L44" s="24">
        <v>1</v>
      </c>
      <c r="M44" s="35">
        <v>51000</v>
      </c>
      <c r="N44" s="35">
        <v>15200</v>
      </c>
      <c r="O44" s="30">
        <f t="shared" si="0"/>
        <v>0.29803921568627451</v>
      </c>
      <c r="P44" s="12"/>
    </row>
    <row r="45" spans="1:16" s="2" customFormat="1" ht="48" customHeight="1" x14ac:dyDescent="0.2">
      <c r="A45" s="24">
        <v>35</v>
      </c>
      <c r="B45" s="87" t="s">
        <v>463</v>
      </c>
      <c r="C45" s="31" t="s">
        <v>146</v>
      </c>
      <c r="D45" s="31" t="s">
        <v>147</v>
      </c>
      <c r="E45" s="27" t="s">
        <v>30</v>
      </c>
      <c r="F45" s="36" t="s">
        <v>29</v>
      </c>
      <c r="G45" s="36" t="s">
        <v>27</v>
      </c>
      <c r="H45" s="36" t="s">
        <v>28</v>
      </c>
      <c r="I45" s="26" t="s">
        <v>148</v>
      </c>
      <c r="J45" s="36" t="s">
        <v>39</v>
      </c>
      <c r="K45" s="36" t="s">
        <v>19</v>
      </c>
      <c r="L45" s="38">
        <v>1</v>
      </c>
      <c r="M45" s="24">
        <v>8100</v>
      </c>
      <c r="N45" s="24">
        <v>1600</v>
      </c>
      <c r="O45" s="30">
        <f t="shared" si="0"/>
        <v>0.19753086419753085</v>
      </c>
      <c r="P45" s="12"/>
    </row>
    <row r="46" spans="1:16" s="2" customFormat="1" ht="48" customHeight="1" x14ac:dyDescent="0.2">
      <c r="A46" s="24">
        <v>36</v>
      </c>
      <c r="B46" s="87"/>
      <c r="C46" s="31" t="s">
        <v>146</v>
      </c>
      <c r="D46" s="31" t="s">
        <v>151</v>
      </c>
      <c r="E46" s="27" t="s">
        <v>15</v>
      </c>
      <c r="F46" s="27" t="s">
        <v>16</v>
      </c>
      <c r="G46" s="27" t="s">
        <v>17</v>
      </c>
      <c r="H46" s="36" t="s">
        <v>18</v>
      </c>
      <c r="I46" s="26" t="s">
        <v>153</v>
      </c>
      <c r="J46" s="36" t="s">
        <v>152</v>
      </c>
      <c r="K46" s="36" t="s">
        <v>37</v>
      </c>
      <c r="L46" s="24">
        <v>1</v>
      </c>
      <c r="M46" s="35">
        <v>7800</v>
      </c>
      <c r="N46" s="35">
        <v>1600</v>
      </c>
      <c r="O46" s="30">
        <f t="shared" si="0"/>
        <v>0.20512820512820512</v>
      </c>
      <c r="P46" s="12"/>
    </row>
    <row r="47" spans="1:16" s="2" customFormat="1" ht="48" customHeight="1" x14ac:dyDescent="0.2">
      <c r="A47" s="24">
        <v>37</v>
      </c>
      <c r="B47" s="87"/>
      <c r="C47" s="31" t="s">
        <v>146</v>
      </c>
      <c r="D47" s="31" t="s">
        <v>154</v>
      </c>
      <c r="E47" s="27" t="s">
        <v>30</v>
      </c>
      <c r="F47" s="36" t="s">
        <v>29</v>
      </c>
      <c r="G47" s="36" t="s">
        <v>27</v>
      </c>
      <c r="H47" s="26" t="s">
        <v>135</v>
      </c>
      <c r="I47" s="26" t="s">
        <v>155</v>
      </c>
      <c r="J47" s="36" t="s">
        <v>156</v>
      </c>
      <c r="K47" s="36" t="s">
        <v>157</v>
      </c>
      <c r="L47" s="24">
        <v>1</v>
      </c>
      <c r="M47" s="35">
        <v>3400</v>
      </c>
      <c r="N47" s="35">
        <v>900</v>
      </c>
      <c r="O47" s="30">
        <f t="shared" si="0"/>
        <v>0.26470588235294118</v>
      </c>
      <c r="P47" s="12"/>
    </row>
    <row r="48" spans="1:16" s="2" customFormat="1" ht="48" customHeight="1" x14ac:dyDescent="0.2">
      <c r="A48" s="24">
        <v>38</v>
      </c>
      <c r="B48" s="87"/>
      <c r="C48" s="31" t="s">
        <v>158</v>
      </c>
      <c r="D48" s="31" t="s">
        <v>159</v>
      </c>
      <c r="E48" s="27" t="s">
        <v>34</v>
      </c>
      <c r="F48" s="27" t="s">
        <v>68</v>
      </c>
      <c r="G48" s="27" t="s">
        <v>33</v>
      </c>
      <c r="H48" s="26" t="s">
        <v>66</v>
      </c>
      <c r="I48" s="26" t="s">
        <v>161</v>
      </c>
      <c r="J48" s="36" t="s">
        <v>162</v>
      </c>
      <c r="K48" s="36" t="s">
        <v>160</v>
      </c>
      <c r="L48" s="24">
        <v>1</v>
      </c>
      <c r="M48" s="35">
        <v>50000</v>
      </c>
      <c r="N48" s="35">
        <v>15200</v>
      </c>
      <c r="O48" s="30">
        <f t="shared" si="0"/>
        <v>0.30399999999999999</v>
      </c>
      <c r="P48" s="12"/>
    </row>
    <row r="49" spans="1:16" s="2" customFormat="1" ht="48" customHeight="1" x14ac:dyDescent="0.2">
      <c r="A49" s="86">
        <v>39</v>
      </c>
      <c r="B49" s="87"/>
      <c r="C49" s="90" t="s">
        <v>158</v>
      </c>
      <c r="D49" s="88" t="s">
        <v>163</v>
      </c>
      <c r="E49" s="27" t="s">
        <v>15</v>
      </c>
      <c r="F49" s="27" t="s">
        <v>16</v>
      </c>
      <c r="G49" s="27" t="s">
        <v>17</v>
      </c>
      <c r="H49" s="26" t="s">
        <v>18</v>
      </c>
      <c r="I49" s="36" t="s">
        <v>50</v>
      </c>
      <c r="J49" s="34" t="s">
        <v>26</v>
      </c>
      <c r="K49" s="34" t="s">
        <v>25</v>
      </c>
      <c r="L49" s="86">
        <v>2</v>
      </c>
      <c r="M49" s="35">
        <v>6900</v>
      </c>
      <c r="N49" s="35">
        <v>1600</v>
      </c>
      <c r="O49" s="30">
        <f t="shared" si="0"/>
        <v>0.2318840579710145</v>
      </c>
      <c r="P49" s="12"/>
    </row>
    <row r="50" spans="1:16" s="2" customFormat="1" ht="48" customHeight="1" x14ac:dyDescent="0.2">
      <c r="A50" s="76"/>
      <c r="B50" s="87"/>
      <c r="C50" s="78"/>
      <c r="D50" s="89"/>
      <c r="E50" s="27" t="s">
        <v>30</v>
      </c>
      <c r="F50" s="36" t="s">
        <v>29</v>
      </c>
      <c r="G50" s="36" t="s">
        <v>27</v>
      </c>
      <c r="H50" s="36" t="s">
        <v>28</v>
      </c>
      <c r="I50" s="33" t="s">
        <v>164</v>
      </c>
      <c r="J50" s="34" t="s">
        <v>26</v>
      </c>
      <c r="K50" s="34" t="s">
        <v>25</v>
      </c>
      <c r="L50" s="76"/>
      <c r="M50" s="35">
        <v>6500</v>
      </c>
      <c r="N50" s="35">
        <v>1600</v>
      </c>
      <c r="O50" s="30">
        <f t="shared" si="0"/>
        <v>0.24615384615384617</v>
      </c>
      <c r="P50" s="12"/>
    </row>
    <row r="51" spans="1:16" s="2" customFormat="1" ht="48" customHeight="1" x14ac:dyDescent="0.2">
      <c r="A51" s="68">
        <v>40</v>
      </c>
      <c r="B51" s="87"/>
      <c r="C51" s="66" t="s">
        <v>165</v>
      </c>
      <c r="D51" s="62" t="s">
        <v>166</v>
      </c>
      <c r="E51" s="27" t="s">
        <v>30</v>
      </c>
      <c r="F51" s="36" t="s">
        <v>29</v>
      </c>
      <c r="G51" s="36" t="s">
        <v>27</v>
      </c>
      <c r="H51" s="36" t="s">
        <v>28</v>
      </c>
      <c r="I51" s="36" t="s">
        <v>167</v>
      </c>
      <c r="J51" s="36" t="s">
        <v>168</v>
      </c>
      <c r="K51" s="36" t="s">
        <v>169</v>
      </c>
      <c r="L51" s="64">
        <v>1</v>
      </c>
      <c r="M51" s="35">
        <v>7000</v>
      </c>
      <c r="N51" s="35">
        <v>1600</v>
      </c>
      <c r="O51" s="30">
        <f t="shared" si="0"/>
        <v>0.22857142857142856</v>
      </c>
      <c r="P51" s="12"/>
    </row>
    <row r="52" spans="1:16" s="2" customFormat="1" ht="48" customHeight="1" x14ac:dyDescent="0.2">
      <c r="A52" s="24">
        <v>41</v>
      </c>
      <c r="B52" s="87"/>
      <c r="C52" s="31" t="s">
        <v>116</v>
      </c>
      <c r="D52" s="31" t="s">
        <v>171</v>
      </c>
      <c r="E52" s="27" t="s">
        <v>34</v>
      </c>
      <c r="F52" s="27" t="s">
        <v>68</v>
      </c>
      <c r="G52" s="27" t="s">
        <v>33</v>
      </c>
      <c r="H52" s="28" t="s">
        <v>66</v>
      </c>
      <c r="I52" s="26" t="s">
        <v>172</v>
      </c>
      <c r="J52" s="36" t="s">
        <v>49</v>
      </c>
      <c r="K52" s="36" t="s">
        <v>52</v>
      </c>
      <c r="L52" s="24">
        <v>1</v>
      </c>
      <c r="M52" s="35">
        <v>46500</v>
      </c>
      <c r="N52" s="35">
        <v>15200</v>
      </c>
      <c r="O52" s="30">
        <f t="shared" si="0"/>
        <v>0.32688172043010755</v>
      </c>
      <c r="P52" s="14"/>
    </row>
    <row r="53" spans="1:16" s="2" customFormat="1" ht="48" customHeight="1" x14ac:dyDescent="0.2">
      <c r="A53" s="24">
        <v>42</v>
      </c>
      <c r="B53" s="92" t="s">
        <v>464</v>
      </c>
      <c r="C53" s="31" t="s">
        <v>173</v>
      </c>
      <c r="D53" s="31" t="s">
        <v>174</v>
      </c>
      <c r="E53" s="27" t="s">
        <v>30</v>
      </c>
      <c r="F53" s="36" t="s">
        <v>29</v>
      </c>
      <c r="G53" s="36" t="s">
        <v>27</v>
      </c>
      <c r="H53" s="36" t="s">
        <v>28</v>
      </c>
      <c r="I53" s="36" t="s">
        <v>175</v>
      </c>
      <c r="J53" s="36" t="s">
        <v>176</v>
      </c>
      <c r="K53" s="36" t="s">
        <v>37</v>
      </c>
      <c r="L53" s="24">
        <v>1</v>
      </c>
      <c r="M53" s="35">
        <v>6500</v>
      </c>
      <c r="N53" s="35">
        <v>1600</v>
      </c>
      <c r="O53" s="30">
        <f t="shared" si="0"/>
        <v>0.24615384615384617</v>
      </c>
      <c r="P53" s="12"/>
    </row>
    <row r="54" spans="1:16" s="2" customFormat="1" ht="48" customHeight="1" x14ac:dyDescent="0.2">
      <c r="A54" s="24">
        <v>43</v>
      </c>
      <c r="B54" s="93"/>
      <c r="C54" s="31" t="s">
        <v>173</v>
      </c>
      <c r="D54" s="25" t="s">
        <v>177</v>
      </c>
      <c r="E54" s="27" t="s">
        <v>15</v>
      </c>
      <c r="F54" s="27" t="s">
        <v>16</v>
      </c>
      <c r="G54" s="27" t="s">
        <v>17</v>
      </c>
      <c r="H54" s="36" t="s">
        <v>18</v>
      </c>
      <c r="I54" s="36" t="s">
        <v>178</v>
      </c>
      <c r="J54" s="36" t="s">
        <v>152</v>
      </c>
      <c r="K54" s="36" t="s">
        <v>37</v>
      </c>
      <c r="L54" s="24">
        <v>1</v>
      </c>
      <c r="M54" s="35">
        <v>7500</v>
      </c>
      <c r="N54" s="35">
        <v>1600</v>
      </c>
      <c r="O54" s="30">
        <f t="shared" si="0"/>
        <v>0.21333333333333335</v>
      </c>
      <c r="P54" s="12"/>
    </row>
    <row r="55" spans="1:16" s="2" customFormat="1" ht="48" customHeight="1" x14ac:dyDescent="0.2">
      <c r="A55" s="24">
        <v>44</v>
      </c>
      <c r="B55" s="93"/>
      <c r="C55" s="31" t="s">
        <v>173</v>
      </c>
      <c r="D55" s="31" t="s">
        <v>179</v>
      </c>
      <c r="E55" s="27" t="s">
        <v>15</v>
      </c>
      <c r="F55" s="27" t="s">
        <v>16</v>
      </c>
      <c r="G55" s="27" t="s">
        <v>17</v>
      </c>
      <c r="H55" s="36" t="s">
        <v>18</v>
      </c>
      <c r="I55" s="36" t="s">
        <v>178</v>
      </c>
      <c r="J55" s="36" t="s">
        <v>152</v>
      </c>
      <c r="K55" s="36" t="s">
        <v>37</v>
      </c>
      <c r="L55" s="24">
        <v>1</v>
      </c>
      <c r="M55" s="35">
        <v>7500</v>
      </c>
      <c r="N55" s="35">
        <v>1600</v>
      </c>
      <c r="O55" s="30">
        <f t="shared" si="0"/>
        <v>0.21333333333333335</v>
      </c>
      <c r="P55" s="12"/>
    </row>
    <row r="56" spans="1:16" s="2" customFormat="1" ht="48" customHeight="1" x14ac:dyDescent="0.2">
      <c r="A56" s="24">
        <v>45</v>
      </c>
      <c r="B56" s="93"/>
      <c r="C56" s="31" t="s">
        <v>173</v>
      </c>
      <c r="D56" s="31" t="s">
        <v>180</v>
      </c>
      <c r="E56" s="27" t="s">
        <v>30</v>
      </c>
      <c r="F56" s="36" t="s">
        <v>29</v>
      </c>
      <c r="G56" s="36" t="s">
        <v>27</v>
      </c>
      <c r="H56" s="28" t="s">
        <v>28</v>
      </c>
      <c r="I56" s="28" t="s">
        <v>181</v>
      </c>
      <c r="J56" s="28" t="s">
        <v>39</v>
      </c>
      <c r="K56" s="28" t="s">
        <v>19</v>
      </c>
      <c r="L56" s="24">
        <v>1</v>
      </c>
      <c r="M56" s="35">
        <v>7620</v>
      </c>
      <c r="N56" s="35">
        <v>1600</v>
      </c>
      <c r="O56" s="30">
        <f t="shared" si="0"/>
        <v>0.20997375328083989</v>
      </c>
      <c r="P56" s="12"/>
    </row>
    <row r="57" spans="1:16" s="2" customFormat="1" ht="48" customHeight="1" x14ac:dyDescent="0.2">
      <c r="A57" s="24">
        <v>46</v>
      </c>
      <c r="B57" s="93"/>
      <c r="C57" s="31" t="s">
        <v>173</v>
      </c>
      <c r="D57" s="31" t="s">
        <v>182</v>
      </c>
      <c r="E57" s="27" t="s">
        <v>30</v>
      </c>
      <c r="F57" s="36" t="s">
        <v>29</v>
      </c>
      <c r="G57" s="36" t="s">
        <v>27</v>
      </c>
      <c r="H57" s="36" t="s">
        <v>28</v>
      </c>
      <c r="I57" s="36" t="s">
        <v>175</v>
      </c>
      <c r="J57" s="36" t="s">
        <v>176</v>
      </c>
      <c r="K57" s="36" t="s">
        <v>37</v>
      </c>
      <c r="L57" s="24">
        <v>1</v>
      </c>
      <c r="M57" s="35">
        <v>6800</v>
      </c>
      <c r="N57" s="35">
        <v>1600</v>
      </c>
      <c r="O57" s="30">
        <f t="shared" si="0"/>
        <v>0.23529411764705882</v>
      </c>
      <c r="P57" s="12"/>
    </row>
    <row r="58" spans="1:16" s="2" customFormat="1" ht="48" customHeight="1" x14ac:dyDescent="0.2">
      <c r="A58" s="24">
        <v>47</v>
      </c>
      <c r="B58" s="93"/>
      <c r="C58" s="31" t="s">
        <v>173</v>
      </c>
      <c r="D58" s="31" t="s">
        <v>183</v>
      </c>
      <c r="E58" s="27" t="s">
        <v>15</v>
      </c>
      <c r="F58" s="27" t="s">
        <v>41</v>
      </c>
      <c r="G58" s="27" t="s">
        <v>40</v>
      </c>
      <c r="H58" s="26" t="s">
        <v>186</v>
      </c>
      <c r="I58" s="36" t="s">
        <v>185</v>
      </c>
      <c r="J58" s="26" t="s">
        <v>184</v>
      </c>
      <c r="K58" s="36" t="s">
        <v>36</v>
      </c>
      <c r="L58" s="24">
        <v>1</v>
      </c>
      <c r="M58" s="35">
        <v>48000</v>
      </c>
      <c r="N58" s="35">
        <v>16000</v>
      </c>
      <c r="O58" s="30">
        <f t="shared" si="0"/>
        <v>0.33333333333333331</v>
      </c>
      <c r="P58" s="12"/>
    </row>
    <row r="59" spans="1:16" s="2" customFormat="1" ht="48" customHeight="1" x14ac:dyDescent="0.2">
      <c r="A59" s="24">
        <v>48</v>
      </c>
      <c r="B59" s="94"/>
      <c r="C59" s="31" t="s">
        <v>188</v>
      </c>
      <c r="D59" s="31" t="s">
        <v>189</v>
      </c>
      <c r="E59" s="27" t="s">
        <v>34</v>
      </c>
      <c r="F59" s="27" t="s">
        <v>68</v>
      </c>
      <c r="G59" s="27" t="s">
        <v>33</v>
      </c>
      <c r="H59" s="36" t="s">
        <v>192</v>
      </c>
      <c r="I59" s="36" t="s">
        <v>190</v>
      </c>
      <c r="J59" s="36" t="s">
        <v>191</v>
      </c>
      <c r="K59" s="36" t="s">
        <v>19</v>
      </c>
      <c r="L59" s="24">
        <v>1</v>
      </c>
      <c r="M59" s="35">
        <v>70000</v>
      </c>
      <c r="N59" s="35">
        <v>17000</v>
      </c>
      <c r="O59" s="30">
        <f t="shared" si="0"/>
        <v>0.24285714285714285</v>
      </c>
      <c r="P59" s="15"/>
    </row>
    <row r="60" spans="1:16" s="2" customFormat="1" ht="48" customHeight="1" x14ac:dyDescent="0.2">
      <c r="A60" s="75">
        <v>49</v>
      </c>
      <c r="B60" s="91" t="s">
        <v>195</v>
      </c>
      <c r="C60" s="77" t="s">
        <v>196</v>
      </c>
      <c r="D60" s="77" t="s">
        <v>197</v>
      </c>
      <c r="E60" s="27" t="s">
        <v>15</v>
      </c>
      <c r="F60" s="27" t="s">
        <v>16</v>
      </c>
      <c r="G60" s="27" t="s">
        <v>17</v>
      </c>
      <c r="H60" s="28" t="s">
        <v>199</v>
      </c>
      <c r="I60" s="28" t="s">
        <v>198</v>
      </c>
      <c r="J60" s="28" t="s">
        <v>170</v>
      </c>
      <c r="K60" s="28" t="s">
        <v>169</v>
      </c>
      <c r="L60" s="75">
        <v>2</v>
      </c>
      <c r="M60" s="35">
        <v>4500</v>
      </c>
      <c r="N60" s="35">
        <v>800</v>
      </c>
      <c r="O60" s="30">
        <f t="shared" si="0"/>
        <v>0.17777777777777778</v>
      </c>
      <c r="P60" s="15"/>
    </row>
    <row r="61" spans="1:16" s="2" customFormat="1" ht="48" customHeight="1" x14ac:dyDescent="0.2">
      <c r="A61" s="82"/>
      <c r="B61" s="91"/>
      <c r="C61" s="83"/>
      <c r="D61" s="83"/>
      <c r="E61" s="27" t="s">
        <v>59</v>
      </c>
      <c r="F61" s="27" t="s">
        <v>60</v>
      </c>
      <c r="G61" s="27" t="s">
        <v>201</v>
      </c>
      <c r="H61" s="36" t="s">
        <v>202</v>
      </c>
      <c r="I61" s="36" t="s">
        <v>200</v>
      </c>
      <c r="J61" s="36" t="s">
        <v>203</v>
      </c>
      <c r="K61" s="28" t="s">
        <v>169</v>
      </c>
      <c r="L61" s="82"/>
      <c r="M61" s="35">
        <v>5600</v>
      </c>
      <c r="N61" s="35">
        <v>900</v>
      </c>
      <c r="O61" s="30">
        <f t="shared" si="0"/>
        <v>0.16071428571428573</v>
      </c>
      <c r="P61" s="12"/>
    </row>
    <row r="62" spans="1:16" s="2" customFormat="1" ht="48" customHeight="1" x14ac:dyDescent="0.2">
      <c r="A62" s="24">
        <v>50</v>
      </c>
      <c r="B62" s="91"/>
      <c r="C62" s="31" t="s">
        <v>204</v>
      </c>
      <c r="D62" s="44" t="s">
        <v>205</v>
      </c>
      <c r="E62" s="27" t="s">
        <v>34</v>
      </c>
      <c r="F62" s="27" t="s">
        <v>68</v>
      </c>
      <c r="G62" s="27" t="s">
        <v>33</v>
      </c>
      <c r="H62" s="28" t="s">
        <v>66</v>
      </c>
      <c r="I62" s="28" t="s">
        <v>118</v>
      </c>
      <c r="J62" s="28" t="s">
        <v>119</v>
      </c>
      <c r="K62" s="28" t="s">
        <v>42</v>
      </c>
      <c r="L62" s="24">
        <v>1</v>
      </c>
      <c r="M62" s="35">
        <v>51000</v>
      </c>
      <c r="N62" s="35">
        <v>15200</v>
      </c>
      <c r="O62" s="30">
        <f t="shared" si="0"/>
        <v>0.29803921568627451</v>
      </c>
      <c r="P62" s="12"/>
    </row>
    <row r="63" spans="1:16" s="2" customFormat="1" ht="36" customHeight="1" x14ac:dyDescent="0.2">
      <c r="A63" s="69">
        <v>51</v>
      </c>
      <c r="B63" s="79" t="s">
        <v>469</v>
      </c>
      <c r="C63" s="62" t="s">
        <v>206</v>
      </c>
      <c r="D63" s="62" t="s">
        <v>207</v>
      </c>
      <c r="E63" s="27" t="s">
        <v>15</v>
      </c>
      <c r="F63" s="36" t="s">
        <v>41</v>
      </c>
      <c r="G63" s="36" t="s">
        <v>40</v>
      </c>
      <c r="H63" s="28" t="s">
        <v>213</v>
      </c>
      <c r="I63" s="28" t="s">
        <v>211</v>
      </c>
      <c r="J63" s="28" t="s">
        <v>212</v>
      </c>
      <c r="K63" s="28" t="s">
        <v>210</v>
      </c>
      <c r="L63" s="65">
        <v>1</v>
      </c>
      <c r="M63" s="35">
        <v>28000</v>
      </c>
      <c r="N63" s="35">
        <v>7300</v>
      </c>
      <c r="O63" s="30">
        <f t="shared" si="0"/>
        <v>0.26071428571428573</v>
      </c>
      <c r="P63" s="12"/>
    </row>
    <row r="64" spans="1:16" s="2" customFormat="1" ht="36" customHeight="1" x14ac:dyDescent="0.2">
      <c r="A64" s="24">
        <v>52</v>
      </c>
      <c r="B64" s="80"/>
      <c r="C64" s="31" t="s">
        <v>214</v>
      </c>
      <c r="D64" s="31" t="s">
        <v>215</v>
      </c>
      <c r="E64" s="27" t="s">
        <v>34</v>
      </c>
      <c r="F64" s="27" t="s">
        <v>68</v>
      </c>
      <c r="G64" s="27" t="s">
        <v>33</v>
      </c>
      <c r="H64" s="28" t="s">
        <v>66</v>
      </c>
      <c r="I64" s="28" t="s">
        <v>118</v>
      </c>
      <c r="J64" s="28" t="s">
        <v>119</v>
      </c>
      <c r="K64" s="28" t="s">
        <v>32</v>
      </c>
      <c r="L64" s="24">
        <v>1</v>
      </c>
      <c r="M64" s="35">
        <v>51000</v>
      </c>
      <c r="N64" s="35">
        <v>15200</v>
      </c>
      <c r="O64" s="30">
        <f t="shared" si="0"/>
        <v>0.29803921568627451</v>
      </c>
      <c r="P64" s="15"/>
    </row>
    <row r="65" spans="1:16" s="2" customFormat="1" ht="36" customHeight="1" x14ac:dyDescent="0.2">
      <c r="A65" s="69">
        <v>53</v>
      </c>
      <c r="B65" s="80"/>
      <c r="C65" s="31" t="s">
        <v>216</v>
      </c>
      <c r="D65" s="31" t="s">
        <v>217</v>
      </c>
      <c r="E65" s="27" t="s">
        <v>34</v>
      </c>
      <c r="F65" s="27" t="s">
        <v>68</v>
      </c>
      <c r="G65" s="27" t="s">
        <v>33</v>
      </c>
      <c r="H65" s="28" t="s">
        <v>66</v>
      </c>
      <c r="I65" s="28" t="s">
        <v>118</v>
      </c>
      <c r="J65" s="28" t="s">
        <v>119</v>
      </c>
      <c r="K65" s="28" t="s">
        <v>42</v>
      </c>
      <c r="L65" s="24">
        <v>1</v>
      </c>
      <c r="M65" s="35">
        <v>51000</v>
      </c>
      <c r="N65" s="35">
        <v>15200</v>
      </c>
      <c r="O65" s="30">
        <f t="shared" si="0"/>
        <v>0.29803921568627451</v>
      </c>
      <c r="P65" s="15"/>
    </row>
    <row r="66" spans="1:16" s="2" customFormat="1" ht="36" customHeight="1" x14ac:dyDescent="0.2">
      <c r="A66" s="24">
        <v>54</v>
      </c>
      <c r="B66" s="80"/>
      <c r="C66" s="31" t="s">
        <v>218</v>
      </c>
      <c r="D66" s="31" t="s">
        <v>219</v>
      </c>
      <c r="E66" s="27" t="s">
        <v>15</v>
      </c>
      <c r="F66" s="27" t="s">
        <v>16</v>
      </c>
      <c r="G66" s="27" t="s">
        <v>17</v>
      </c>
      <c r="H66" s="28" t="s">
        <v>18</v>
      </c>
      <c r="I66" s="28" t="s">
        <v>220</v>
      </c>
      <c r="J66" s="28" t="s">
        <v>39</v>
      </c>
      <c r="K66" s="28" t="s">
        <v>221</v>
      </c>
      <c r="L66" s="24">
        <v>1</v>
      </c>
      <c r="M66" s="35">
        <v>8400</v>
      </c>
      <c r="N66" s="35">
        <v>1600</v>
      </c>
      <c r="O66" s="30">
        <f t="shared" si="0"/>
        <v>0.19047619047619047</v>
      </c>
      <c r="P66" s="15"/>
    </row>
    <row r="67" spans="1:16" s="2" customFormat="1" ht="36" customHeight="1" x14ac:dyDescent="0.2">
      <c r="A67" s="69">
        <v>55</v>
      </c>
      <c r="B67" s="80"/>
      <c r="C67" s="31" t="s">
        <v>222</v>
      </c>
      <c r="D67" s="31" t="s">
        <v>223</v>
      </c>
      <c r="E67" s="27" t="s">
        <v>15</v>
      </c>
      <c r="F67" s="36" t="s">
        <v>41</v>
      </c>
      <c r="G67" s="36" t="s">
        <v>40</v>
      </c>
      <c r="H67" s="28" t="s">
        <v>81</v>
      </c>
      <c r="I67" s="28" t="s">
        <v>225</v>
      </c>
      <c r="J67" s="28" t="s">
        <v>224</v>
      </c>
      <c r="K67" s="28" t="s">
        <v>25</v>
      </c>
      <c r="L67" s="24">
        <v>1</v>
      </c>
      <c r="M67" s="35">
        <v>77500</v>
      </c>
      <c r="N67" s="35">
        <v>28400</v>
      </c>
      <c r="O67" s="30">
        <f t="shared" si="0"/>
        <v>0.36645161290322581</v>
      </c>
      <c r="P67" s="15"/>
    </row>
    <row r="68" spans="1:16" s="2" customFormat="1" ht="36" customHeight="1" x14ac:dyDescent="0.2">
      <c r="A68" s="24">
        <v>56</v>
      </c>
      <c r="B68" s="80"/>
      <c r="C68" s="31" t="s">
        <v>226</v>
      </c>
      <c r="D68" s="31" t="s">
        <v>227</v>
      </c>
      <c r="E68" s="27" t="s">
        <v>34</v>
      </c>
      <c r="F68" s="27" t="s">
        <v>68</v>
      </c>
      <c r="G68" s="27" t="s">
        <v>67</v>
      </c>
      <c r="H68" s="28" t="s">
        <v>43</v>
      </c>
      <c r="I68" s="28" t="s">
        <v>228</v>
      </c>
      <c r="J68" s="28" t="s">
        <v>191</v>
      </c>
      <c r="K68" s="28" t="s">
        <v>19</v>
      </c>
      <c r="L68" s="24">
        <v>1</v>
      </c>
      <c r="M68" s="35">
        <v>114800</v>
      </c>
      <c r="N68" s="35">
        <v>24000</v>
      </c>
      <c r="O68" s="30">
        <f t="shared" ref="O68:O87" si="1">N68/M68</f>
        <v>0.20905923344947736</v>
      </c>
      <c r="P68" s="12"/>
    </row>
    <row r="69" spans="1:16" s="2" customFormat="1" ht="36" customHeight="1" x14ac:dyDescent="0.2">
      <c r="A69" s="69">
        <v>57</v>
      </c>
      <c r="B69" s="80"/>
      <c r="C69" s="31" t="s">
        <v>229</v>
      </c>
      <c r="D69" s="31" t="s">
        <v>230</v>
      </c>
      <c r="E69" s="27" t="s">
        <v>15</v>
      </c>
      <c r="F69" s="27" t="s">
        <v>16</v>
      </c>
      <c r="G69" s="27" t="s">
        <v>17</v>
      </c>
      <c r="H69" s="28" t="s">
        <v>18</v>
      </c>
      <c r="I69" s="28" t="s">
        <v>153</v>
      </c>
      <c r="J69" s="28" t="s">
        <v>152</v>
      </c>
      <c r="K69" s="28" t="s">
        <v>31</v>
      </c>
      <c r="L69" s="24">
        <v>1</v>
      </c>
      <c r="M69" s="35">
        <v>7000</v>
      </c>
      <c r="N69" s="35">
        <v>1600</v>
      </c>
      <c r="O69" s="30">
        <f t="shared" si="1"/>
        <v>0.22857142857142856</v>
      </c>
      <c r="P69" s="14"/>
    </row>
    <row r="70" spans="1:16" s="2" customFormat="1" ht="36" customHeight="1" x14ac:dyDescent="0.2">
      <c r="A70" s="24">
        <v>58</v>
      </c>
      <c r="B70" s="80"/>
      <c r="C70" s="31" t="s">
        <v>231</v>
      </c>
      <c r="D70" s="31" t="s">
        <v>232</v>
      </c>
      <c r="E70" s="27" t="s">
        <v>34</v>
      </c>
      <c r="F70" s="27" t="s">
        <v>68</v>
      </c>
      <c r="G70" s="27" t="s">
        <v>33</v>
      </c>
      <c r="H70" s="28" t="s">
        <v>66</v>
      </c>
      <c r="I70" s="28" t="s">
        <v>233</v>
      </c>
      <c r="J70" s="28" t="s">
        <v>44</v>
      </c>
      <c r="K70" s="28" t="s">
        <v>35</v>
      </c>
      <c r="L70" s="24">
        <v>1</v>
      </c>
      <c r="M70" s="35">
        <v>55000</v>
      </c>
      <c r="N70" s="35">
        <v>15200</v>
      </c>
      <c r="O70" s="30">
        <f t="shared" si="1"/>
        <v>0.27636363636363637</v>
      </c>
      <c r="P70" s="14"/>
    </row>
    <row r="71" spans="1:16" s="2" customFormat="1" ht="36" customHeight="1" x14ac:dyDescent="0.2">
      <c r="A71" s="69">
        <v>59</v>
      </c>
      <c r="B71" s="80"/>
      <c r="C71" s="31" t="s">
        <v>234</v>
      </c>
      <c r="D71" s="31" t="s">
        <v>235</v>
      </c>
      <c r="E71" s="27" t="s">
        <v>241</v>
      </c>
      <c r="F71" s="36" t="s">
        <v>240</v>
      </c>
      <c r="G71" s="36" t="s">
        <v>239</v>
      </c>
      <c r="H71" s="28" t="s">
        <v>238</v>
      </c>
      <c r="I71" s="28" t="s">
        <v>237</v>
      </c>
      <c r="J71" s="28" t="s">
        <v>236</v>
      </c>
      <c r="K71" s="28" t="s">
        <v>36</v>
      </c>
      <c r="L71" s="24">
        <v>1</v>
      </c>
      <c r="M71" s="35">
        <v>13000</v>
      </c>
      <c r="N71" s="35">
        <v>2400</v>
      </c>
      <c r="O71" s="30">
        <f t="shared" si="1"/>
        <v>0.18461538461538463</v>
      </c>
      <c r="P71" s="12"/>
    </row>
    <row r="72" spans="1:16" s="2" customFormat="1" ht="36" customHeight="1" x14ac:dyDescent="0.2">
      <c r="A72" s="24">
        <v>60</v>
      </c>
      <c r="B72" s="80"/>
      <c r="C72" s="31" t="s">
        <v>120</v>
      </c>
      <c r="D72" s="31" t="s">
        <v>242</v>
      </c>
      <c r="E72" s="27" t="s">
        <v>15</v>
      </c>
      <c r="F72" s="36" t="s">
        <v>21</v>
      </c>
      <c r="G72" s="36" t="s">
        <v>20</v>
      </c>
      <c r="H72" s="28" t="s">
        <v>23</v>
      </c>
      <c r="I72" s="28" t="s">
        <v>24</v>
      </c>
      <c r="J72" s="28" t="s">
        <v>22</v>
      </c>
      <c r="K72" s="28" t="s">
        <v>243</v>
      </c>
      <c r="L72" s="24">
        <v>1</v>
      </c>
      <c r="M72" s="35">
        <v>145000</v>
      </c>
      <c r="N72" s="35">
        <v>43500</v>
      </c>
      <c r="O72" s="30">
        <f t="shared" si="1"/>
        <v>0.3</v>
      </c>
      <c r="P72" s="12"/>
    </row>
    <row r="73" spans="1:16" s="2" customFormat="1" ht="36" customHeight="1" x14ac:dyDescent="0.2">
      <c r="A73" s="69">
        <v>61</v>
      </c>
      <c r="B73" s="80"/>
      <c r="C73" s="31" t="s">
        <v>244</v>
      </c>
      <c r="D73" s="31" t="s">
        <v>245</v>
      </c>
      <c r="E73" s="27" t="s">
        <v>34</v>
      </c>
      <c r="F73" s="27" t="s">
        <v>68</v>
      </c>
      <c r="G73" s="27" t="s">
        <v>33</v>
      </c>
      <c r="H73" s="28" t="s">
        <v>192</v>
      </c>
      <c r="I73" s="28" t="s">
        <v>246</v>
      </c>
      <c r="J73" s="28" t="s">
        <v>119</v>
      </c>
      <c r="K73" s="28" t="s">
        <v>42</v>
      </c>
      <c r="L73" s="24">
        <v>1</v>
      </c>
      <c r="M73" s="35">
        <v>57000</v>
      </c>
      <c r="N73" s="35">
        <v>17000</v>
      </c>
      <c r="O73" s="30">
        <f t="shared" si="1"/>
        <v>0.2982456140350877</v>
      </c>
      <c r="P73" s="15"/>
    </row>
    <row r="74" spans="1:16" s="2" customFormat="1" ht="36" customHeight="1" x14ac:dyDescent="0.2">
      <c r="A74" s="24">
        <v>62</v>
      </c>
      <c r="B74" s="80"/>
      <c r="C74" s="31" t="s">
        <v>247</v>
      </c>
      <c r="D74" s="31" t="s">
        <v>248</v>
      </c>
      <c r="E74" s="27" t="s">
        <v>34</v>
      </c>
      <c r="F74" s="27" t="s">
        <v>68</v>
      </c>
      <c r="G74" s="27" t="s">
        <v>33</v>
      </c>
      <c r="H74" s="28" t="s">
        <v>192</v>
      </c>
      <c r="I74" s="28" t="s">
        <v>246</v>
      </c>
      <c r="J74" s="28" t="s">
        <v>119</v>
      </c>
      <c r="K74" s="28" t="s">
        <v>32</v>
      </c>
      <c r="L74" s="24">
        <v>1</v>
      </c>
      <c r="M74" s="35">
        <v>57000</v>
      </c>
      <c r="N74" s="35">
        <v>17000</v>
      </c>
      <c r="O74" s="30">
        <f t="shared" si="1"/>
        <v>0.2982456140350877</v>
      </c>
      <c r="P74" s="15"/>
    </row>
    <row r="75" spans="1:16" s="2" customFormat="1" ht="36" customHeight="1" x14ac:dyDescent="0.2">
      <c r="A75" s="69">
        <v>63</v>
      </c>
      <c r="B75" s="80"/>
      <c r="C75" s="31" t="s">
        <v>247</v>
      </c>
      <c r="D75" s="31" t="s">
        <v>249</v>
      </c>
      <c r="E75" s="27" t="s">
        <v>34</v>
      </c>
      <c r="F75" s="27" t="s">
        <v>68</v>
      </c>
      <c r="G75" s="27" t="s">
        <v>33</v>
      </c>
      <c r="H75" s="28" t="s">
        <v>192</v>
      </c>
      <c r="I75" s="28" t="s">
        <v>246</v>
      </c>
      <c r="J75" s="28" t="s">
        <v>119</v>
      </c>
      <c r="K75" s="28" t="s">
        <v>32</v>
      </c>
      <c r="L75" s="24">
        <v>1</v>
      </c>
      <c r="M75" s="35">
        <v>57000</v>
      </c>
      <c r="N75" s="35">
        <v>17000</v>
      </c>
      <c r="O75" s="30">
        <f t="shared" si="1"/>
        <v>0.2982456140350877</v>
      </c>
      <c r="P75" s="15"/>
    </row>
    <row r="76" spans="1:16" s="2" customFormat="1" ht="36" customHeight="1" x14ac:dyDescent="0.2">
      <c r="A76" s="24">
        <v>64</v>
      </c>
      <c r="B76" s="80"/>
      <c r="C76" s="31" t="s">
        <v>47</v>
      </c>
      <c r="D76" s="31" t="s">
        <v>250</v>
      </c>
      <c r="E76" s="27" t="s">
        <v>15</v>
      </c>
      <c r="F76" s="36" t="s">
        <v>41</v>
      </c>
      <c r="G76" s="36" t="s">
        <v>40</v>
      </c>
      <c r="H76" s="28" t="s">
        <v>74</v>
      </c>
      <c r="I76" s="28" t="s">
        <v>145</v>
      </c>
      <c r="J76" s="28" t="s">
        <v>72</v>
      </c>
      <c r="K76" s="28" t="s">
        <v>42</v>
      </c>
      <c r="L76" s="24">
        <v>1</v>
      </c>
      <c r="M76" s="35">
        <v>95000</v>
      </c>
      <c r="N76" s="35">
        <v>28400</v>
      </c>
      <c r="O76" s="30">
        <f t="shared" si="1"/>
        <v>0.29894736842105263</v>
      </c>
      <c r="P76" s="12"/>
    </row>
    <row r="77" spans="1:16" s="2" customFormat="1" ht="36" customHeight="1" x14ac:dyDescent="0.2">
      <c r="A77" s="69">
        <v>65</v>
      </c>
      <c r="B77" s="80"/>
      <c r="C77" s="31" t="s">
        <v>47</v>
      </c>
      <c r="D77" s="31" t="s">
        <v>251</v>
      </c>
      <c r="E77" s="27" t="s">
        <v>15</v>
      </c>
      <c r="F77" s="36" t="s">
        <v>41</v>
      </c>
      <c r="G77" s="36" t="s">
        <v>40</v>
      </c>
      <c r="H77" s="28" t="s">
        <v>74</v>
      </c>
      <c r="I77" s="28" t="s">
        <v>145</v>
      </c>
      <c r="J77" s="28" t="s">
        <v>72</v>
      </c>
      <c r="K77" s="28" t="s">
        <v>42</v>
      </c>
      <c r="L77" s="24">
        <v>1</v>
      </c>
      <c r="M77" s="35">
        <v>95000</v>
      </c>
      <c r="N77" s="35">
        <v>28400</v>
      </c>
      <c r="O77" s="30">
        <f t="shared" si="1"/>
        <v>0.29894736842105263</v>
      </c>
      <c r="P77" s="12"/>
    </row>
    <row r="78" spans="1:16" s="2" customFormat="1" ht="36" customHeight="1" x14ac:dyDescent="0.2">
      <c r="A78" s="24">
        <v>66</v>
      </c>
      <c r="B78" s="80"/>
      <c r="C78" s="31" t="s">
        <v>47</v>
      </c>
      <c r="D78" s="31" t="s">
        <v>252</v>
      </c>
      <c r="E78" s="27" t="s">
        <v>15</v>
      </c>
      <c r="F78" s="36" t="s">
        <v>41</v>
      </c>
      <c r="G78" s="36" t="s">
        <v>40</v>
      </c>
      <c r="H78" s="28" t="s">
        <v>74</v>
      </c>
      <c r="I78" s="28" t="s">
        <v>145</v>
      </c>
      <c r="J78" s="28" t="s">
        <v>72</v>
      </c>
      <c r="K78" s="28" t="s">
        <v>42</v>
      </c>
      <c r="L78" s="24">
        <v>1</v>
      </c>
      <c r="M78" s="35">
        <v>95000</v>
      </c>
      <c r="N78" s="35">
        <v>28400</v>
      </c>
      <c r="O78" s="30">
        <f t="shared" si="1"/>
        <v>0.29894736842105263</v>
      </c>
      <c r="P78" s="12"/>
    </row>
    <row r="79" spans="1:16" s="2" customFormat="1" ht="36" customHeight="1" x14ac:dyDescent="0.2">
      <c r="A79" s="69">
        <v>67</v>
      </c>
      <c r="B79" s="80"/>
      <c r="C79" s="31" t="s">
        <v>47</v>
      </c>
      <c r="D79" s="31" t="s">
        <v>253</v>
      </c>
      <c r="E79" s="27" t="s">
        <v>15</v>
      </c>
      <c r="F79" s="36" t="s">
        <v>41</v>
      </c>
      <c r="G79" s="36" t="s">
        <v>40</v>
      </c>
      <c r="H79" s="28" t="s">
        <v>74</v>
      </c>
      <c r="I79" s="28" t="s">
        <v>145</v>
      </c>
      <c r="J79" s="28" t="s">
        <v>72</v>
      </c>
      <c r="K79" s="28" t="s">
        <v>42</v>
      </c>
      <c r="L79" s="24">
        <v>1</v>
      </c>
      <c r="M79" s="35">
        <v>95000</v>
      </c>
      <c r="N79" s="35">
        <v>28400</v>
      </c>
      <c r="O79" s="30">
        <f t="shared" si="1"/>
        <v>0.29894736842105263</v>
      </c>
      <c r="P79" s="12"/>
    </row>
    <row r="80" spans="1:16" s="2" customFormat="1" ht="36" customHeight="1" x14ac:dyDescent="0.2">
      <c r="A80" s="24">
        <v>68</v>
      </c>
      <c r="B80" s="80"/>
      <c r="C80" s="31" t="s">
        <v>47</v>
      </c>
      <c r="D80" s="31" t="s">
        <v>254</v>
      </c>
      <c r="E80" s="27" t="s">
        <v>15</v>
      </c>
      <c r="F80" s="36" t="s">
        <v>41</v>
      </c>
      <c r="G80" s="36" t="s">
        <v>40</v>
      </c>
      <c r="H80" s="28" t="s">
        <v>74</v>
      </c>
      <c r="I80" s="28" t="s">
        <v>145</v>
      </c>
      <c r="J80" s="28" t="s">
        <v>72</v>
      </c>
      <c r="K80" s="28" t="s">
        <v>42</v>
      </c>
      <c r="L80" s="24">
        <v>1</v>
      </c>
      <c r="M80" s="35">
        <v>95000</v>
      </c>
      <c r="N80" s="35">
        <v>28400</v>
      </c>
      <c r="O80" s="30">
        <f t="shared" si="1"/>
        <v>0.29894736842105263</v>
      </c>
      <c r="P80" s="12"/>
    </row>
    <row r="81" spans="1:16" s="2" customFormat="1" ht="36" customHeight="1" x14ac:dyDescent="0.2">
      <c r="A81" s="95">
        <v>69</v>
      </c>
      <c r="B81" s="80"/>
      <c r="C81" s="96" t="s">
        <v>51</v>
      </c>
      <c r="D81" s="96" t="s">
        <v>255</v>
      </c>
      <c r="E81" s="27" t="s">
        <v>34</v>
      </c>
      <c r="F81" s="27" t="s">
        <v>68</v>
      </c>
      <c r="G81" s="27" t="s">
        <v>33</v>
      </c>
      <c r="H81" s="28" t="s">
        <v>43</v>
      </c>
      <c r="I81" s="28" t="s">
        <v>48</v>
      </c>
      <c r="J81" s="28" t="s">
        <v>256</v>
      </c>
      <c r="K81" s="28" t="s">
        <v>221</v>
      </c>
      <c r="L81" s="95">
        <v>3</v>
      </c>
      <c r="M81" s="35">
        <v>102000</v>
      </c>
      <c r="N81" s="35">
        <v>24000</v>
      </c>
      <c r="O81" s="30">
        <f t="shared" si="1"/>
        <v>0.23529411764705882</v>
      </c>
      <c r="P81" s="12"/>
    </row>
    <row r="82" spans="1:16" s="2" customFormat="1" ht="36" customHeight="1" x14ac:dyDescent="0.2">
      <c r="A82" s="82"/>
      <c r="B82" s="80"/>
      <c r="C82" s="83"/>
      <c r="D82" s="83"/>
      <c r="E82" s="27" t="s">
        <v>30</v>
      </c>
      <c r="F82" s="36" t="s">
        <v>257</v>
      </c>
      <c r="G82" s="36" t="s">
        <v>27</v>
      </c>
      <c r="H82" s="28" t="s">
        <v>28</v>
      </c>
      <c r="I82" s="28" t="s">
        <v>38</v>
      </c>
      <c r="J82" s="28" t="s">
        <v>39</v>
      </c>
      <c r="K82" s="28" t="s">
        <v>221</v>
      </c>
      <c r="L82" s="82"/>
      <c r="M82" s="35">
        <v>7600</v>
      </c>
      <c r="N82" s="35">
        <v>1600</v>
      </c>
      <c r="O82" s="30">
        <f t="shared" si="1"/>
        <v>0.21052631578947367</v>
      </c>
      <c r="P82" s="12"/>
    </row>
    <row r="83" spans="1:16" s="2" customFormat="1" ht="36" customHeight="1" x14ac:dyDescent="0.2">
      <c r="A83" s="76"/>
      <c r="B83" s="80"/>
      <c r="C83" s="78"/>
      <c r="D83" s="78"/>
      <c r="E83" s="27" t="s">
        <v>15</v>
      </c>
      <c r="F83" s="27" t="s">
        <v>16</v>
      </c>
      <c r="G83" s="36" t="s">
        <v>17</v>
      </c>
      <c r="H83" s="28" t="s">
        <v>18</v>
      </c>
      <c r="I83" s="28" t="s">
        <v>258</v>
      </c>
      <c r="J83" s="28" t="s">
        <v>39</v>
      </c>
      <c r="K83" s="28" t="s">
        <v>221</v>
      </c>
      <c r="L83" s="76"/>
      <c r="M83" s="35">
        <v>7500</v>
      </c>
      <c r="N83" s="35">
        <v>1600</v>
      </c>
      <c r="O83" s="30">
        <f t="shared" si="1"/>
        <v>0.21333333333333335</v>
      </c>
      <c r="P83" s="12"/>
    </row>
    <row r="84" spans="1:16" s="2" customFormat="1" ht="36" customHeight="1" x14ac:dyDescent="0.2">
      <c r="A84" s="24">
        <v>70</v>
      </c>
      <c r="B84" s="80"/>
      <c r="C84" s="63" t="s">
        <v>51</v>
      </c>
      <c r="D84" s="63" t="s">
        <v>259</v>
      </c>
      <c r="E84" s="56" t="s">
        <v>15</v>
      </c>
      <c r="F84" s="55" t="s">
        <v>261</v>
      </c>
      <c r="G84" s="55" t="s">
        <v>45</v>
      </c>
      <c r="H84" s="57" t="s">
        <v>123</v>
      </c>
      <c r="I84" s="57" t="s">
        <v>260</v>
      </c>
      <c r="J84" s="57" t="s">
        <v>44</v>
      </c>
      <c r="K84" s="57" t="s">
        <v>187</v>
      </c>
      <c r="L84" s="47">
        <v>1</v>
      </c>
      <c r="M84" s="60">
        <v>133000</v>
      </c>
      <c r="N84" s="60">
        <v>29300</v>
      </c>
      <c r="O84" s="59">
        <f t="shared" si="1"/>
        <v>0.22030075187969925</v>
      </c>
      <c r="P84" s="12"/>
    </row>
    <row r="85" spans="1:16" s="2" customFormat="1" ht="36" customHeight="1" x14ac:dyDescent="0.2">
      <c r="A85" s="64">
        <v>71</v>
      </c>
      <c r="B85" s="80"/>
      <c r="C85" s="63" t="s">
        <v>231</v>
      </c>
      <c r="D85" s="63" t="s">
        <v>450</v>
      </c>
      <c r="E85" s="56" t="s">
        <v>15</v>
      </c>
      <c r="F85" s="55" t="s">
        <v>261</v>
      </c>
      <c r="G85" s="55" t="s">
        <v>45</v>
      </c>
      <c r="H85" s="57" t="s">
        <v>123</v>
      </c>
      <c r="I85" s="57" t="s">
        <v>452</v>
      </c>
      <c r="J85" s="57" t="s">
        <v>208</v>
      </c>
      <c r="K85" s="57" t="s">
        <v>451</v>
      </c>
      <c r="L85" s="47">
        <v>1</v>
      </c>
      <c r="M85" s="60">
        <v>132000</v>
      </c>
      <c r="N85" s="60">
        <v>29300</v>
      </c>
      <c r="O85" s="59">
        <f t="shared" si="1"/>
        <v>0.22196969696969698</v>
      </c>
      <c r="P85" s="12"/>
    </row>
    <row r="86" spans="1:16" s="2" customFormat="1" ht="36" customHeight="1" x14ac:dyDescent="0.2">
      <c r="A86" s="24">
        <v>72</v>
      </c>
      <c r="B86" s="81"/>
      <c r="C86" s="63" t="s">
        <v>231</v>
      </c>
      <c r="D86" s="63" t="s">
        <v>453</v>
      </c>
      <c r="E86" s="56" t="s">
        <v>15</v>
      </c>
      <c r="F86" s="55" t="s">
        <v>21</v>
      </c>
      <c r="G86" s="55" t="s">
        <v>20</v>
      </c>
      <c r="H86" s="57" t="s">
        <v>23</v>
      </c>
      <c r="I86" s="57" t="s">
        <v>24</v>
      </c>
      <c r="J86" s="57" t="s">
        <v>22</v>
      </c>
      <c r="K86" s="57" t="s">
        <v>243</v>
      </c>
      <c r="L86" s="47">
        <v>1</v>
      </c>
      <c r="M86" s="60">
        <v>140000</v>
      </c>
      <c r="N86" s="60">
        <v>43500</v>
      </c>
      <c r="O86" s="59">
        <f t="shared" si="1"/>
        <v>0.31071428571428572</v>
      </c>
      <c r="P86" s="12"/>
    </row>
    <row r="87" spans="1:16" s="2" customFormat="1" ht="39" customHeight="1" x14ac:dyDescent="0.2">
      <c r="A87" s="84">
        <v>73</v>
      </c>
      <c r="B87" s="79" t="s">
        <v>262</v>
      </c>
      <c r="C87" s="85" t="s">
        <v>263</v>
      </c>
      <c r="D87" s="85" t="s">
        <v>264</v>
      </c>
      <c r="E87" s="27" t="s">
        <v>34</v>
      </c>
      <c r="F87" s="27" t="s">
        <v>68</v>
      </c>
      <c r="G87" s="27" t="s">
        <v>33</v>
      </c>
      <c r="H87" s="28" t="s">
        <v>66</v>
      </c>
      <c r="I87" s="28" t="s">
        <v>265</v>
      </c>
      <c r="J87" s="28" t="s">
        <v>266</v>
      </c>
      <c r="K87" s="28" t="s">
        <v>35</v>
      </c>
      <c r="L87" s="84">
        <v>3</v>
      </c>
      <c r="M87" s="35">
        <v>53000</v>
      </c>
      <c r="N87" s="35">
        <v>15200</v>
      </c>
      <c r="O87" s="30">
        <f t="shared" si="1"/>
        <v>0.28679245283018867</v>
      </c>
      <c r="P87" s="12"/>
    </row>
    <row r="88" spans="1:16" s="2" customFormat="1" ht="39" customHeight="1" x14ac:dyDescent="0.2">
      <c r="A88" s="82"/>
      <c r="B88" s="80"/>
      <c r="C88" s="83"/>
      <c r="D88" s="83"/>
      <c r="E88" s="27" t="s">
        <v>30</v>
      </c>
      <c r="F88" s="27" t="s">
        <v>257</v>
      </c>
      <c r="G88" s="27" t="s">
        <v>274</v>
      </c>
      <c r="H88" s="27" t="s">
        <v>273</v>
      </c>
      <c r="I88" s="28" t="s">
        <v>272</v>
      </c>
      <c r="J88" s="28" t="s">
        <v>271</v>
      </c>
      <c r="K88" s="28" t="s">
        <v>35</v>
      </c>
      <c r="L88" s="82"/>
      <c r="M88" s="35">
        <v>3600</v>
      </c>
      <c r="N88" s="35">
        <v>590</v>
      </c>
      <c r="O88" s="30">
        <f>N90/M90</f>
        <v>0.33809523809523812</v>
      </c>
      <c r="P88" s="12"/>
    </row>
    <row r="89" spans="1:16" s="2" customFormat="1" ht="39" customHeight="1" x14ac:dyDescent="0.2">
      <c r="A89" s="76"/>
      <c r="B89" s="80"/>
      <c r="C89" s="78"/>
      <c r="D89" s="78"/>
      <c r="E89" s="27" t="s">
        <v>59</v>
      </c>
      <c r="F89" s="27" t="s">
        <v>60</v>
      </c>
      <c r="G89" s="27" t="s">
        <v>62</v>
      </c>
      <c r="H89" s="27" t="s">
        <v>61</v>
      </c>
      <c r="I89" s="28" t="s">
        <v>144</v>
      </c>
      <c r="J89" s="28" t="s">
        <v>275</v>
      </c>
      <c r="K89" s="28" t="s">
        <v>36</v>
      </c>
      <c r="L89" s="76"/>
      <c r="M89" s="35">
        <v>2600</v>
      </c>
      <c r="N89" s="35">
        <v>560</v>
      </c>
      <c r="O89" s="30">
        <f t="shared" ref="O89:O152" si="2">N89/M89</f>
        <v>0.2153846153846154</v>
      </c>
      <c r="P89" s="15"/>
    </row>
    <row r="90" spans="1:16" s="2" customFormat="1" ht="39" customHeight="1" x14ac:dyDescent="0.2">
      <c r="A90" s="24">
        <v>74</v>
      </c>
      <c r="B90" s="80"/>
      <c r="C90" s="31" t="s">
        <v>263</v>
      </c>
      <c r="D90" s="31" t="s">
        <v>267</v>
      </c>
      <c r="E90" s="27" t="s">
        <v>15</v>
      </c>
      <c r="F90" s="36" t="s">
        <v>41</v>
      </c>
      <c r="G90" s="36" t="s">
        <v>40</v>
      </c>
      <c r="H90" s="28" t="s">
        <v>81</v>
      </c>
      <c r="I90" s="28" t="s">
        <v>268</v>
      </c>
      <c r="J90" s="28" t="s">
        <v>270</v>
      </c>
      <c r="K90" s="28" t="s">
        <v>269</v>
      </c>
      <c r="L90" s="24">
        <v>1</v>
      </c>
      <c r="M90" s="35">
        <v>84000</v>
      </c>
      <c r="N90" s="35">
        <v>28400</v>
      </c>
      <c r="O90" s="30">
        <f t="shared" si="2"/>
        <v>0.33809523809523812</v>
      </c>
      <c r="P90" s="15"/>
    </row>
    <row r="91" spans="1:16" s="2" customFormat="1" ht="39" customHeight="1" x14ac:dyDescent="0.2">
      <c r="A91" s="24">
        <v>75</v>
      </c>
      <c r="B91" s="80"/>
      <c r="C91" s="31" t="s">
        <v>263</v>
      </c>
      <c r="D91" s="31" t="s">
        <v>276</v>
      </c>
      <c r="E91" s="27" t="s">
        <v>30</v>
      </c>
      <c r="F91" s="36" t="s">
        <v>257</v>
      </c>
      <c r="G91" s="36" t="s">
        <v>27</v>
      </c>
      <c r="H91" s="28" t="s">
        <v>28</v>
      </c>
      <c r="I91" s="28" t="s">
        <v>277</v>
      </c>
      <c r="J91" s="28" t="s">
        <v>156</v>
      </c>
      <c r="K91" s="28" t="s">
        <v>278</v>
      </c>
      <c r="L91" s="24">
        <v>1</v>
      </c>
      <c r="M91" s="35">
        <v>6000</v>
      </c>
      <c r="N91" s="35">
        <v>1600</v>
      </c>
      <c r="O91" s="30">
        <f t="shared" si="2"/>
        <v>0.26666666666666666</v>
      </c>
      <c r="P91" s="15"/>
    </row>
    <row r="92" spans="1:16" s="2" customFormat="1" ht="39" customHeight="1" x14ac:dyDescent="0.2">
      <c r="A92" s="24">
        <v>76</v>
      </c>
      <c r="B92" s="80"/>
      <c r="C92" s="31" t="s">
        <v>263</v>
      </c>
      <c r="D92" s="31" t="s">
        <v>279</v>
      </c>
      <c r="E92" s="27" t="s">
        <v>34</v>
      </c>
      <c r="F92" s="27" t="s">
        <v>68</v>
      </c>
      <c r="G92" s="27" t="s">
        <v>33</v>
      </c>
      <c r="H92" s="28" t="s">
        <v>66</v>
      </c>
      <c r="I92" s="28" t="s">
        <v>281</v>
      </c>
      <c r="J92" s="28" t="s">
        <v>282</v>
      </c>
      <c r="K92" s="28" t="s">
        <v>280</v>
      </c>
      <c r="L92" s="24">
        <v>1</v>
      </c>
      <c r="M92" s="35">
        <v>48800</v>
      </c>
      <c r="N92" s="35">
        <v>15200</v>
      </c>
      <c r="O92" s="30">
        <f t="shared" si="2"/>
        <v>0.31147540983606559</v>
      </c>
      <c r="P92" s="14"/>
    </row>
    <row r="93" spans="1:16" s="2" customFormat="1" ht="39" customHeight="1" x14ac:dyDescent="0.2">
      <c r="A93" s="84">
        <v>77</v>
      </c>
      <c r="B93" s="80"/>
      <c r="C93" s="85" t="s">
        <v>283</v>
      </c>
      <c r="D93" s="85" t="s">
        <v>284</v>
      </c>
      <c r="E93" s="27" t="s">
        <v>30</v>
      </c>
      <c r="F93" s="36" t="s">
        <v>257</v>
      </c>
      <c r="G93" s="36" t="s">
        <v>27</v>
      </c>
      <c r="H93" s="28" t="s">
        <v>28</v>
      </c>
      <c r="I93" s="28" t="s">
        <v>167</v>
      </c>
      <c r="J93" s="28" t="s">
        <v>168</v>
      </c>
      <c r="K93" s="28" t="s">
        <v>25</v>
      </c>
      <c r="L93" s="84">
        <v>3</v>
      </c>
      <c r="M93" s="35">
        <v>6000</v>
      </c>
      <c r="N93" s="35">
        <v>1600</v>
      </c>
      <c r="O93" s="30">
        <f t="shared" si="2"/>
        <v>0.26666666666666666</v>
      </c>
      <c r="P93" s="14"/>
    </row>
    <row r="94" spans="1:16" s="2" customFormat="1" ht="39" customHeight="1" x14ac:dyDescent="0.2">
      <c r="A94" s="82"/>
      <c r="B94" s="80"/>
      <c r="C94" s="83"/>
      <c r="D94" s="83"/>
      <c r="E94" s="27" t="s">
        <v>15</v>
      </c>
      <c r="F94" s="36" t="s">
        <v>16</v>
      </c>
      <c r="G94" s="36" t="s">
        <v>17</v>
      </c>
      <c r="H94" s="28" t="s">
        <v>18</v>
      </c>
      <c r="I94" s="28" t="s">
        <v>50</v>
      </c>
      <c r="J94" s="28" t="s">
        <v>26</v>
      </c>
      <c r="K94" s="28" t="s">
        <v>25</v>
      </c>
      <c r="L94" s="82"/>
      <c r="M94" s="35">
        <v>6000</v>
      </c>
      <c r="N94" s="35">
        <v>1600</v>
      </c>
      <c r="O94" s="30">
        <f t="shared" si="2"/>
        <v>0.26666666666666666</v>
      </c>
      <c r="P94" s="12"/>
    </row>
    <row r="95" spans="1:16" s="2" customFormat="1" ht="39" customHeight="1" x14ac:dyDescent="0.2">
      <c r="A95" s="76"/>
      <c r="B95" s="80"/>
      <c r="C95" s="78"/>
      <c r="D95" s="78"/>
      <c r="E95" s="27" t="s">
        <v>34</v>
      </c>
      <c r="F95" s="27" t="s">
        <v>68</v>
      </c>
      <c r="G95" s="27" t="s">
        <v>33</v>
      </c>
      <c r="H95" s="28" t="s">
        <v>114</v>
      </c>
      <c r="I95" s="28" t="s">
        <v>112</v>
      </c>
      <c r="J95" s="28" t="s">
        <v>113</v>
      </c>
      <c r="K95" s="28" t="s">
        <v>25</v>
      </c>
      <c r="L95" s="76"/>
      <c r="M95" s="35">
        <v>105000</v>
      </c>
      <c r="N95" s="35">
        <v>31200</v>
      </c>
      <c r="O95" s="30">
        <f t="shared" si="2"/>
        <v>0.29714285714285715</v>
      </c>
      <c r="P95" s="12"/>
    </row>
    <row r="96" spans="1:16" s="2" customFormat="1" ht="39" customHeight="1" x14ac:dyDescent="0.2">
      <c r="A96" s="24">
        <v>78</v>
      </c>
      <c r="B96" s="80"/>
      <c r="C96" s="31" t="s">
        <v>285</v>
      </c>
      <c r="D96" s="31" t="s">
        <v>286</v>
      </c>
      <c r="E96" s="27" t="s">
        <v>15</v>
      </c>
      <c r="F96" s="36" t="s">
        <v>41</v>
      </c>
      <c r="G96" s="36" t="s">
        <v>40</v>
      </c>
      <c r="H96" s="28" t="s">
        <v>74</v>
      </c>
      <c r="I96" s="28" t="s">
        <v>145</v>
      </c>
      <c r="J96" s="28" t="s">
        <v>72</v>
      </c>
      <c r="K96" s="28" t="s">
        <v>42</v>
      </c>
      <c r="L96" s="24">
        <v>1</v>
      </c>
      <c r="M96" s="35">
        <v>95000</v>
      </c>
      <c r="N96" s="35">
        <v>28400</v>
      </c>
      <c r="O96" s="30">
        <f t="shared" si="2"/>
        <v>0.29894736842105263</v>
      </c>
      <c r="P96" s="12"/>
    </row>
    <row r="97" spans="1:16" s="2" customFormat="1" ht="39" customHeight="1" x14ac:dyDescent="0.2">
      <c r="A97" s="24">
        <v>79</v>
      </c>
      <c r="B97" s="80"/>
      <c r="C97" s="31" t="s">
        <v>285</v>
      </c>
      <c r="D97" s="31" t="s">
        <v>287</v>
      </c>
      <c r="E97" s="27" t="s">
        <v>15</v>
      </c>
      <c r="F97" s="36" t="s">
        <v>41</v>
      </c>
      <c r="G97" s="36" t="s">
        <v>40</v>
      </c>
      <c r="H97" s="28" t="s">
        <v>74</v>
      </c>
      <c r="I97" s="28" t="s">
        <v>145</v>
      </c>
      <c r="J97" s="28" t="s">
        <v>72</v>
      </c>
      <c r="K97" s="28" t="s">
        <v>42</v>
      </c>
      <c r="L97" s="24">
        <v>1</v>
      </c>
      <c r="M97" s="35">
        <v>95000</v>
      </c>
      <c r="N97" s="35">
        <v>28400</v>
      </c>
      <c r="O97" s="30">
        <f t="shared" si="2"/>
        <v>0.29894736842105263</v>
      </c>
      <c r="P97" s="12"/>
    </row>
    <row r="98" spans="1:16" s="2" customFormat="1" ht="39" customHeight="1" x14ac:dyDescent="0.2">
      <c r="A98" s="24">
        <v>80</v>
      </c>
      <c r="B98" s="80"/>
      <c r="C98" s="31" t="s">
        <v>288</v>
      </c>
      <c r="D98" s="31" t="s">
        <v>289</v>
      </c>
      <c r="E98" s="27" t="s">
        <v>30</v>
      </c>
      <c r="F98" s="36" t="s">
        <v>257</v>
      </c>
      <c r="G98" s="36" t="s">
        <v>27</v>
      </c>
      <c r="H98" s="28" t="s">
        <v>135</v>
      </c>
      <c r="I98" s="28" t="s">
        <v>290</v>
      </c>
      <c r="J98" s="28" t="s">
        <v>168</v>
      </c>
      <c r="K98" s="28" t="s">
        <v>25</v>
      </c>
      <c r="L98" s="24">
        <v>1</v>
      </c>
      <c r="M98" s="35">
        <v>3600</v>
      </c>
      <c r="N98" s="35">
        <v>900</v>
      </c>
      <c r="O98" s="30">
        <f t="shared" si="2"/>
        <v>0.25</v>
      </c>
      <c r="P98" s="12"/>
    </row>
    <row r="99" spans="1:16" ht="39" customHeight="1" x14ac:dyDescent="0.2">
      <c r="A99" s="24">
        <v>81</v>
      </c>
      <c r="B99" s="80"/>
      <c r="C99" s="31" t="s">
        <v>288</v>
      </c>
      <c r="D99" s="31" t="s">
        <v>291</v>
      </c>
      <c r="E99" s="27" t="s">
        <v>15</v>
      </c>
      <c r="F99" s="36" t="s">
        <v>41</v>
      </c>
      <c r="G99" s="36" t="s">
        <v>40</v>
      </c>
      <c r="H99" s="28" t="s">
        <v>74</v>
      </c>
      <c r="I99" s="28" t="s">
        <v>145</v>
      </c>
      <c r="J99" s="28" t="s">
        <v>72</v>
      </c>
      <c r="K99" s="28" t="s">
        <v>42</v>
      </c>
      <c r="L99" s="24">
        <v>1</v>
      </c>
      <c r="M99" s="35">
        <v>95000</v>
      </c>
      <c r="N99" s="35">
        <v>28400</v>
      </c>
      <c r="O99" s="30">
        <f t="shared" si="2"/>
        <v>0.29894736842105263</v>
      </c>
    </row>
    <row r="100" spans="1:16" ht="39" customHeight="1" x14ac:dyDescent="0.2">
      <c r="A100" s="24">
        <v>82</v>
      </c>
      <c r="B100" s="80"/>
      <c r="C100" s="31" t="s">
        <v>292</v>
      </c>
      <c r="D100" s="31" t="s">
        <v>293</v>
      </c>
      <c r="E100" s="27" t="s">
        <v>34</v>
      </c>
      <c r="F100" s="27" t="s">
        <v>68</v>
      </c>
      <c r="G100" s="27" t="s">
        <v>33</v>
      </c>
      <c r="H100" s="28" t="s">
        <v>192</v>
      </c>
      <c r="I100" s="28" t="s">
        <v>246</v>
      </c>
      <c r="J100" s="28" t="s">
        <v>119</v>
      </c>
      <c r="K100" s="28" t="s">
        <v>32</v>
      </c>
      <c r="L100" s="24">
        <v>1</v>
      </c>
      <c r="M100" s="35">
        <v>57000</v>
      </c>
      <c r="N100" s="35">
        <v>17000</v>
      </c>
      <c r="O100" s="30">
        <f t="shared" si="2"/>
        <v>0.2982456140350877</v>
      </c>
    </row>
    <row r="101" spans="1:16" ht="39" customHeight="1" x14ac:dyDescent="0.2">
      <c r="A101" s="24">
        <v>83</v>
      </c>
      <c r="B101" s="80"/>
      <c r="C101" s="31" t="s">
        <v>292</v>
      </c>
      <c r="D101" s="31" t="s">
        <v>294</v>
      </c>
      <c r="E101" s="27" t="s">
        <v>34</v>
      </c>
      <c r="F101" s="27" t="s">
        <v>68</v>
      </c>
      <c r="G101" s="27" t="s">
        <v>33</v>
      </c>
      <c r="H101" s="28" t="s">
        <v>192</v>
      </c>
      <c r="I101" s="28" t="s">
        <v>295</v>
      </c>
      <c r="J101" s="28" t="s">
        <v>119</v>
      </c>
      <c r="K101" s="28" t="s">
        <v>32</v>
      </c>
      <c r="L101" s="24">
        <v>1</v>
      </c>
      <c r="M101" s="35">
        <v>57000</v>
      </c>
      <c r="N101" s="35">
        <v>17000</v>
      </c>
      <c r="O101" s="30">
        <f t="shared" si="2"/>
        <v>0.2982456140350877</v>
      </c>
    </row>
    <row r="102" spans="1:16" ht="39" customHeight="1" x14ac:dyDescent="0.2">
      <c r="A102" s="24">
        <v>84</v>
      </c>
      <c r="B102" s="80"/>
      <c r="C102" s="31" t="s">
        <v>292</v>
      </c>
      <c r="D102" s="31" t="s">
        <v>296</v>
      </c>
      <c r="E102" s="27" t="s">
        <v>34</v>
      </c>
      <c r="F102" s="27" t="s">
        <v>68</v>
      </c>
      <c r="G102" s="27" t="s">
        <v>33</v>
      </c>
      <c r="H102" s="28" t="s">
        <v>192</v>
      </c>
      <c r="I102" s="28" t="s">
        <v>295</v>
      </c>
      <c r="J102" s="28" t="s">
        <v>119</v>
      </c>
      <c r="K102" s="28" t="s">
        <v>32</v>
      </c>
      <c r="L102" s="24">
        <v>1</v>
      </c>
      <c r="M102" s="35">
        <v>57000</v>
      </c>
      <c r="N102" s="35">
        <v>17000</v>
      </c>
      <c r="O102" s="30">
        <f t="shared" si="2"/>
        <v>0.2982456140350877</v>
      </c>
    </row>
    <row r="103" spans="1:16" ht="39" customHeight="1" x14ac:dyDescent="0.2">
      <c r="A103" s="24">
        <v>85</v>
      </c>
      <c r="B103" s="80"/>
      <c r="C103" s="31" t="s">
        <v>292</v>
      </c>
      <c r="D103" s="31" t="s">
        <v>297</v>
      </c>
      <c r="E103" s="27" t="s">
        <v>34</v>
      </c>
      <c r="F103" s="27" t="s">
        <v>68</v>
      </c>
      <c r="G103" s="27" t="s">
        <v>33</v>
      </c>
      <c r="H103" s="28" t="s">
        <v>455</v>
      </c>
      <c r="I103" s="28" t="s">
        <v>445</v>
      </c>
      <c r="J103" s="28" t="s">
        <v>119</v>
      </c>
      <c r="K103" s="28" t="s">
        <v>32</v>
      </c>
      <c r="L103" s="24">
        <v>1</v>
      </c>
      <c r="M103" s="35">
        <v>51000</v>
      </c>
      <c r="N103" s="35">
        <v>15200</v>
      </c>
      <c r="O103" s="30">
        <f t="shared" si="2"/>
        <v>0.29803921568627451</v>
      </c>
    </row>
    <row r="104" spans="1:16" ht="39" customHeight="1" x14ac:dyDescent="0.2">
      <c r="A104" s="84">
        <v>86</v>
      </c>
      <c r="B104" s="80"/>
      <c r="C104" s="85" t="s">
        <v>298</v>
      </c>
      <c r="D104" s="85" t="s">
        <v>299</v>
      </c>
      <c r="E104" s="27" t="s">
        <v>15</v>
      </c>
      <c r="F104" s="36" t="s">
        <v>16</v>
      </c>
      <c r="G104" s="36" t="s">
        <v>17</v>
      </c>
      <c r="H104" s="28" t="s">
        <v>18</v>
      </c>
      <c r="I104" s="28" t="s">
        <v>258</v>
      </c>
      <c r="J104" s="28" t="s">
        <v>39</v>
      </c>
      <c r="K104" s="28" t="s">
        <v>221</v>
      </c>
      <c r="L104" s="84">
        <v>2</v>
      </c>
      <c r="M104" s="35">
        <v>7400</v>
      </c>
      <c r="N104" s="35">
        <v>1600</v>
      </c>
      <c r="O104" s="30">
        <f t="shared" si="2"/>
        <v>0.21621621621621623</v>
      </c>
    </row>
    <row r="105" spans="1:16" ht="39" customHeight="1" x14ac:dyDescent="0.2">
      <c r="A105" s="76"/>
      <c r="B105" s="80"/>
      <c r="C105" s="78"/>
      <c r="D105" s="78"/>
      <c r="E105" s="27" t="s">
        <v>30</v>
      </c>
      <c r="F105" s="36" t="s">
        <v>257</v>
      </c>
      <c r="G105" s="36" t="s">
        <v>27</v>
      </c>
      <c r="H105" s="28" t="s">
        <v>28</v>
      </c>
      <c r="I105" s="28" t="s">
        <v>181</v>
      </c>
      <c r="J105" s="28" t="s">
        <v>39</v>
      </c>
      <c r="K105" s="28" t="s">
        <v>221</v>
      </c>
      <c r="L105" s="76"/>
      <c r="M105" s="35">
        <v>7600</v>
      </c>
      <c r="N105" s="35">
        <v>1600</v>
      </c>
      <c r="O105" s="30">
        <f t="shared" si="2"/>
        <v>0.21052631578947367</v>
      </c>
    </row>
    <row r="106" spans="1:16" ht="39" customHeight="1" x14ac:dyDescent="0.2">
      <c r="A106" s="65">
        <v>87</v>
      </c>
      <c r="B106" s="80"/>
      <c r="C106" s="67" t="s">
        <v>330</v>
      </c>
      <c r="D106" s="67" t="s">
        <v>456</v>
      </c>
      <c r="E106" s="27" t="s">
        <v>458</v>
      </c>
      <c r="F106" s="36" t="s">
        <v>459</v>
      </c>
      <c r="G106" s="36" t="s">
        <v>460</v>
      </c>
      <c r="H106" s="45" t="s">
        <v>461</v>
      </c>
      <c r="I106" s="45" t="s">
        <v>462</v>
      </c>
      <c r="J106" s="45" t="s">
        <v>457</v>
      </c>
      <c r="K106" s="28" t="s">
        <v>35</v>
      </c>
      <c r="L106" s="65">
        <v>1</v>
      </c>
      <c r="M106" s="46">
        <v>156000</v>
      </c>
      <c r="N106" s="46">
        <v>43500</v>
      </c>
      <c r="O106" s="30">
        <f t="shared" si="2"/>
        <v>0.27884615384615385</v>
      </c>
    </row>
    <row r="107" spans="1:16" ht="39" customHeight="1" x14ac:dyDescent="0.2">
      <c r="A107" s="84">
        <v>88</v>
      </c>
      <c r="B107" s="80"/>
      <c r="C107" s="85" t="s">
        <v>298</v>
      </c>
      <c r="D107" s="85" t="s">
        <v>300</v>
      </c>
      <c r="E107" s="27" t="s">
        <v>15</v>
      </c>
      <c r="F107" s="36" t="s">
        <v>16</v>
      </c>
      <c r="G107" s="36" t="s">
        <v>17</v>
      </c>
      <c r="H107" s="45" t="s">
        <v>18</v>
      </c>
      <c r="I107" s="45" t="s">
        <v>258</v>
      </c>
      <c r="J107" s="45" t="s">
        <v>39</v>
      </c>
      <c r="K107" s="28" t="s">
        <v>221</v>
      </c>
      <c r="L107" s="84">
        <v>2</v>
      </c>
      <c r="M107" s="46">
        <v>7400</v>
      </c>
      <c r="N107" s="46">
        <v>1600</v>
      </c>
      <c r="O107" s="30">
        <f t="shared" si="2"/>
        <v>0.21621621621621623</v>
      </c>
    </row>
    <row r="108" spans="1:16" ht="39" customHeight="1" x14ac:dyDescent="0.2">
      <c r="A108" s="76"/>
      <c r="B108" s="80"/>
      <c r="C108" s="78"/>
      <c r="D108" s="78"/>
      <c r="E108" s="27" t="s">
        <v>30</v>
      </c>
      <c r="F108" s="36" t="s">
        <v>257</v>
      </c>
      <c r="G108" s="36" t="s">
        <v>27</v>
      </c>
      <c r="H108" s="28" t="s">
        <v>28</v>
      </c>
      <c r="I108" s="28" t="s">
        <v>181</v>
      </c>
      <c r="J108" s="28" t="s">
        <v>39</v>
      </c>
      <c r="K108" s="28" t="s">
        <v>221</v>
      </c>
      <c r="L108" s="76"/>
      <c r="M108" s="35">
        <v>7600</v>
      </c>
      <c r="N108" s="35">
        <v>1600</v>
      </c>
      <c r="O108" s="30">
        <f t="shared" si="2"/>
        <v>0.21052631578947367</v>
      </c>
    </row>
    <row r="109" spans="1:16" ht="45.75" customHeight="1" x14ac:dyDescent="0.2">
      <c r="A109" s="84">
        <v>89</v>
      </c>
      <c r="B109" s="80" t="s">
        <v>470</v>
      </c>
      <c r="C109" s="85" t="s">
        <v>244</v>
      </c>
      <c r="D109" s="85" t="s">
        <v>301</v>
      </c>
      <c r="E109" s="27" t="s">
        <v>34</v>
      </c>
      <c r="F109" s="27" t="s">
        <v>68</v>
      </c>
      <c r="G109" s="27" t="s">
        <v>33</v>
      </c>
      <c r="H109" s="28" t="s">
        <v>303</v>
      </c>
      <c r="I109" s="28" t="s">
        <v>302</v>
      </c>
      <c r="J109" s="28" t="s">
        <v>282</v>
      </c>
      <c r="K109" s="28" t="s">
        <v>280</v>
      </c>
      <c r="L109" s="84">
        <v>3</v>
      </c>
      <c r="M109" s="35">
        <v>69000</v>
      </c>
      <c r="N109" s="35">
        <v>22800</v>
      </c>
      <c r="O109" s="30">
        <f t="shared" si="2"/>
        <v>0.33043478260869563</v>
      </c>
    </row>
    <row r="110" spans="1:16" ht="45.75" customHeight="1" x14ac:dyDescent="0.2">
      <c r="A110" s="82"/>
      <c r="B110" s="80"/>
      <c r="C110" s="83"/>
      <c r="D110" s="83"/>
      <c r="E110" s="27" t="s">
        <v>30</v>
      </c>
      <c r="F110" s="36" t="s">
        <v>29</v>
      </c>
      <c r="G110" s="36" t="s">
        <v>274</v>
      </c>
      <c r="H110" s="28" t="s">
        <v>273</v>
      </c>
      <c r="I110" s="28" t="s">
        <v>272</v>
      </c>
      <c r="J110" s="28" t="s">
        <v>271</v>
      </c>
      <c r="K110" s="28" t="s">
        <v>35</v>
      </c>
      <c r="L110" s="82"/>
      <c r="M110" s="35">
        <v>3600</v>
      </c>
      <c r="N110" s="35">
        <v>590</v>
      </c>
      <c r="O110" s="30">
        <f t="shared" si="2"/>
        <v>0.16388888888888889</v>
      </c>
    </row>
    <row r="111" spans="1:16" ht="45.75" customHeight="1" x14ac:dyDescent="0.2">
      <c r="A111" s="76"/>
      <c r="B111" s="80"/>
      <c r="C111" s="78"/>
      <c r="D111" s="78"/>
      <c r="E111" s="27" t="s">
        <v>15</v>
      </c>
      <c r="F111" s="36" t="s">
        <v>21</v>
      </c>
      <c r="G111" s="36" t="s">
        <v>20</v>
      </c>
      <c r="H111" s="28" t="s">
        <v>141</v>
      </c>
      <c r="I111" s="28" t="s">
        <v>305</v>
      </c>
      <c r="J111" s="28" t="s">
        <v>304</v>
      </c>
      <c r="K111" s="28" t="s">
        <v>280</v>
      </c>
      <c r="L111" s="76"/>
      <c r="M111" s="35">
        <v>11050</v>
      </c>
      <c r="N111" s="35">
        <v>3200</v>
      </c>
      <c r="O111" s="30">
        <f t="shared" si="2"/>
        <v>0.2895927601809955</v>
      </c>
    </row>
    <row r="112" spans="1:16" ht="45.75" customHeight="1" x14ac:dyDescent="0.2">
      <c r="A112" s="24">
        <v>90</v>
      </c>
      <c r="B112" s="80"/>
      <c r="C112" s="31" t="s">
        <v>306</v>
      </c>
      <c r="D112" s="31" t="s">
        <v>307</v>
      </c>
      <c r="E112" s="27" t="s">
        <v>59</v>
      </c>
      <c r="F112" s="27" t="s">
        <v>60</v>
      </c>
      <c r="G112" s="27" t="s">
        <v>62</v>
      </c>
      <c r="H112" s="28" t="s">
        <v>310</v>
      </c>
      <c r="I112" s="28" t="s">
        <v>309</v>
      </c>
      <c r="J112" s="28" t="s">
        <v>308</v>
      </c>
      <c r="K112" s="28" t="s">
        <v>36</v>
      </c>
      <c r="L112" s="24">
        <v>1</v>
      </c>
      <c r="M112" s="35">
        <v>4200</v>
      </c>
      <c r="N112" s="35">
        <v>1200</v>
      </c>
      <c r="O112" s="30">
        <f t="shared" si="2"/>
        <v>0.2857142857142857</v>
      </c>
    </row>
    <row r="113" spans="1:16" ht="45.75" customHeight="1" x14ac:dyDescent="0.2">
      <c r="A113" s="24">
        <v>91</v>
      </c>
      <c r="B113" s="80"/>
      <c r="C113" s="31" t="s">
        <v>306</v>
      </c>
      <c r="D113" s="31" t="s">
        <v>311</v>
      </c>
      <c r="E113" s="27" t="s">
        <v>59</v>
      </c>
      <c r="F113" s="27" t="s">
        <v>60</v>
      </c>
      <c r="G113" s="27" t="s">
        <v>62</v>
      </c>
      <c r="H113" s="28" t="s">
        <v>310</v>
      </c>
      <c r="I113" s="28" t="s">
        <v>309</v>
      </c>
      <c r="J113" s="28" t="s">
        <v>308</v>
      </c>
      <c r="K113" s="28" t="s">
        <v>36</v>
      </c>
      <c r="L113" s="24">
        <v>1</v>
      </c>
      <c r="M113" s="35">
        <v>4200</v>
      </c>
      <c r="N113" s="35">
        <v>1200</v>
      </c>
      <c r="O113" s="30">
        <f t="shared" si="2"/>
        <v>0.2857142857142857</v>
      </c>
    </row>
    <row r="114" spans="1:16" ht="45.75" customHeight="1" x14ac:dyDescent="0.2">
      <c r="A114" s="24">
        <v>92</v>
      </c>
      <c r="B114" s="80"/>
      <c r="C114" s="25" t="s">
        <v>306</v>
      </c>
      <c r="D114" s="25" t="s">
        <v>312</v>
      </c>
      <c r="E114" s="26" t="s">
        <v>15</v>
      </c>
      <c r="F114" s="26" t="s">
        <v>41</v>
      </c>
      <c r="G114" s="26" t="s">
        <v>40</v>
      </c>
      <c r="H114" s="34" t="s">
        <v>186</v>
      </c>
      <c r="I114" s="34" t="s">
        <v>314</v>
      </c>
      <c r="J114" s="34" t="s">
        <v>315</v>
      </c>
      <c r="K114" s="34" t="s">
        <v>313</v>
      </c>
      <c r="L114" s="24">
        <v>1</v>
      </c>
      <c r="M114" s="74">
        <v>38500</v>
      </c>
      <c r="N114" s="74">
        <v>16000</v>
      </c>
      <c r="O114" s="30">
        <f t="shared" si="2"/>
        <v>0.41558441558441561</v>
      </c>
      <c r="P114" s="15"/>
    </row>
    <row r="115" spans="1:16" ht="45.75" customHeight="1" x14ac:dyDescent="0.2">
      <c r="A115" s="24">
        <v>93</v>
      </c>
      <c r="B115" s="80"/>
      <c r="C115" s="31" t="s">
        <v>316</v>
      </c>
      <c r="D115" s="31" t="s">
        <v>317</v>
      </c>
      <c r="E115" s="27" t="s">
        <v>30</v>
      </c>
      <c r="F115" s="36" t="s">
        <v>257</v>
      </c>
      <c r="G115" s="36" t="s">
        <v>27</v>
      </c>
      <c r="H115" s="28" t="s">
        <v>28</v>
      </c>
      <c r="I115" s="28" t="s">
        <v>318</v>
      </c>
      <c r="J115" s="28" t="s">
        <v>176</v>
      </c>
      <c r="K115" s="28" t="s">
        <v>37</v>
      </c>
      <c r="L115" s="24">
        <v>1</v>
      </c>
      <c r="M115" s="35">
        <v>6800</v>
      </c>
      <c r="N115" s="35">
        <v>1600</v>
      </c>
      <c r="O115" s="30">
        <f t="shared" si="2"/>
        <v>0.23529411764705882</v>
      </c>
    </row>
    <row r="116" spans="1:16" ht="45.75" customHeight="1" x14ac:dyDescent="0.2">
      <c r="A116" s="24">
        <v>94</v>
      </c>
      <c r="B116" s="80"/>
      <c r="C116" s="31" t="s">
        <v>316</v>
      </c>
      <c r="D116" s="31" t="s">
        <v>319</v>
      </c>
      <c r="E116" s="27" t="s">
        <v>15</v>
      </c>
      <c r="F116" s="36" t="s">
        <v>21</v>
      </c>
      <c r="G116" s="36" t="s">
        <v>20</v>
      </c>
      <c r="H116" s="28" t="s">
        <v>141</v>
      </c>
      <c r="I116" s="28" t="s">
        <v>321</v>
      </c>
      <c r="J116" s="28" t="s">
        <v>320</v>
      </c>
      <c r="K116" s="36" t="s">
        <v>269</v>
      </c>
      <c r="L116" s="40">
        <v>1</v>
      </c>
      <c r="M116" s="40">
        <v>10000</v>
      </c>
      <c r="N116" s="40">
        <v>3200</v>
      </c>
      <c r="O116" s="30">
        <f t="shared" si="2"/>
        <v>0.32</v>
      </c>
    </row>
    <row r="117" spans="1:16" ht="45.75" customHeight="1" x14ac:dyDescent="0.2">
      <c r="A117" s="24">
        <v>95</v>
      </c>
      <c r="B117" s="80"/>
      <c r="C117" s="31" t="s">
        <v>322</v>
      </c>
      <c r="D117" s="31" t="s">
        <v>323</v>
      </c>
      <c r="E117" s="27" t="s">
        <v>59</v>
      </c>
      <c r="F117" s="27" t="s">
        <v>60</v>
      </c>
      <c r="G117" s="27" t="s">
        <v>62</v>
      </c>
      <c r="H117" s="28" t="s">
        <v>61</v>
      </c>
      <c r="I117" s="28" t="s">
        <v>144</v>
      </c>
      <c r="J117" s="28" t="s">
        <v>275</v>
      </c>
      <c r="K117" s="36" t="s">
        <v>36</v>
      </c>
      <c r="L117" s="40">
        <v>1</v>
      </c>
      <c r="M117" s="40">
        <v>2600</v>
      </c>
      <c r="N117" s="40">
        <v>560</v>
      </c>
      <c r="O117" s="30">
        <f t="shared" si="2"/>
        <v>0.2153846153846154</v>
      </c>
    </row>
    <row r="118" spans="1:16" ht="45.75" customHeight="1" x14ac:dyDescent="0.2">
      <c r="A118" s="24">
        <v>96</v>
      </c>
      <c r="B118" s="80"/>
      <c r="C118" s="31" t="s">
        <v>324</v>
      </c>
      <c r="D118" s="31" t="s">
        <v>325</v>
      </c>
      <c r="E118" s="27" t="s">
        <v>15</v>
      </c>
      <c r="F118" s="36" t="s">
        <v>41</v>
      </c>
      <c r="G118" s="36" t="s">
        <v>40</v>
      </c>
      <c r="H118" s="28" t="s">
        <v>74</v>
      </c>
      <c r="I118" s="28" t="s">
        <v>145</v>
      </c>
      <c r="J118" s="28" t="s">
        <v>72</v>
      </c>
      <c r="K118" s="36" t="s">
        <v>42</v>
      </c>
      <c r="L118" s="40">
        <v>1</v>
      </c>
      <c r="M118" s="40">
        <v>95000</v>
      </c>
      <c r="N118" s="40">
        <v>28400</v>
      </c>
      <c r="O118" s="30">
        <f t="shared" si="2"/>
        <v>0.29894736842105263</v>
      </c>
    </row>
    <row r="119" spans="1:16" ht="45.75" customHeight="1" x14ac:dyDescent="0.2">
      <c r="A119" s="24">
        <v>97</v>
      </c>
      <c r="B119" s="80"/>
      <c r="C119" s="31" t="s">
        <v>326</v>
      </c>
      <c r="D119" s="31" t="s">
        <v>327</v>
      </c>
      <c r="E119" s="36" t="s">
        <v>15</v>
      </c>
      <c r="F119" s="36" t="s">
        <v>21</v>
      </c>
      <c r="G119" s="36" t="s">
        <v>20</v>
      </c>
      <c r="H119" s="36" t="s">
        <v>23</v>
      </c>
      <c r="I119" s="36" t="s">
        <v>24</v>
      </c>
      <c r="J119" s="36" t="s">
        <v>22</v>
      </c>
      <c r="K119" s="36" t="s">
        <v>243</v>
      </c>
      <c r="L119" s="40">
        <v>1</v>
      </c>
      <c r="M119" s="40">
        <v>145000</v>
      </c>
      <c r="N119" s="40">
        <v>43500</v>
      </c>
      <c r="O119" s="30">
        <f t="shared" si="2"/>
        <v>0.3</v>
      </c>
    </row>
    <row r="120" spans="1:16" ht="45.75" customHeight="1" x14ac:dyDescent="0.2">
      <c r="A120" s="24">
        <v>98</v>
      </c>
      <c r="B120" s="80"/>
      <c r="C120" s="31" t="s">
        <v>328</v>
      </c>
      <c r="D120" s="31" t="s">
        <v>329</v>
      </c>
      <c r="E120" s="27" t="s">
        <v>30</v>
      </c>
      <c r="F120" s="36" t="s">
        <v>257</v>
      </c>
      <c r="G120" s="36" t="s">
        <v>27</v>
      </c>
      <c r="H120" s="36" t="s">
        <v>135</v>
      </c>
      <c r="I120" s="36" t="s">
        <v>290</v>
      </c>
      <c r="J120" s="36" t="s">
        <v>168</v>
      </c>
      <c r="K120" s="36" t="s">
        <v>25</v>
      </c>
      <c r="L120" s="40">
        <v>1</v>
      </c>
      <c r="M120" s="40">
        <v>3600</v>
      </c>
      <c r="N120" s="40">
        <v>900</v>
      </c>
      <c r="O120" s="30">
        <f t="shared" si="2"/>
        <v>0.25</v>
      </c>
    </row>
    <row r="121" spans="1:16" ht="45.75" customHeight="1" x14ac:dyDescent="0.2">
      <c r="A121" s="24">
        <v>99</v>
      </c>
      <c r="B121" s="80"/>
      <c r="C121" s="31" t="s">
        <v>330</v>
      </c>
      <c r="D121" s="31" t="s">
        <v>331</v>
      </c>
      <c r="E121" s="27" t="s">
        <v>30</v>
      </c>
      <c r="F121" s="36" t="s">
        <v>257</v>
      </c>
      <c r="G121" s="36" t="s">
        <v>27</v>
      </c>
      <c r="H121" s="36" t="s">
        <v>28</v>
      </c>
      <c r="I121" s="36" t="s">
        <v>399</v>
      </c>
      <c r="J121" s="36" t="s">
        <v>26</v>
      </c>
      <c r="K121" s="36" t="s">
        <v>25</v>
      </c>
      <c r="L121" s="40">
        <v>1</v>
      </c>
      <c r="M121" s="40">
        <v>5900</v>
      </c>
      <c r="N121" s="40">
        <v>1600</v>
      </c>
      <c r="O121" s="30">
        <f t="shared" si="2"/>
        <v>0.2711864406779661</v>
      </c>
    </row>
    <row r="122" spans="1:16" ht="45.75" customHeight="1" x14ac:dyDescent="0.2">
      <c r="A122" s="24">
        <v>100</v>
      </c>
      <c r="B122" s="80"/>
      <c r="C122" s="31" t="s">
        <v>332</v>
      </c>
      <c r="D122" s="31" t="s">
        <v>333</v>
      </c>
      <c r="E122" s="27" t="s">
        <v>30</v>
      </c>
      <c r="F122" s="36" t="s">
        <v>257</v>
      </c>
      <c r="G122" s="36" t="s">
        <v>27</v>
      </c>
      <c r="H122" s="28" t="s">
        <v>28</v>
      </c>
      <c r="I122" s="28" t="s">
        <v>318</v>
      </c>
      <c r="J122" s="28" t="s">
        <v>176</v>
      </c>
      <c r="K122" s="36" t="s">
        <v>37</v>
      </c>
      <c r="L122" s="40">
        <v>1</v>
      </c>
      <c r="M122" s="40">
        <v>6800</v>
      </c>
      <c r="N122" s="40">
        <v>1600</v>
      </c>
      <c r="O122" s="30">
        <f t="shared" si="2"/>
        <v>0.23529411764705882</v>
      </c>
    </row>
    <row r="123" spans="1:16" ht="45.75" customHeight="1" x14ac:dyDescent="0.2">
      <c r="A123" s="24">
        <v>101</v>
      </c>
      <c r="B123" s="80"/>
      <c r="C123" s="31" t="s">
        <v>334</v>
      </c>
      <c r="D123" s="31" t="s">
        <v>335</v>
      </c>
      <c r="E123" s="27" t="s">
        <v>34</v>
      </c>
      <c r="F123" s="27" t="s">
        <v>68</v>
      </c>
      <c r="G123" s="27" t="s">
        <v>33</v>
      </c>
      <c r="H123" s="28" t="s">
        <v>192</v>
      </c>
      <c r="I123" s="28" t="s">
        <v>295</v>
      </c>
      <c r="J123" s="36" t="s">
        <v>119</v>
      </c>
      <c r="K123" s="36" t="s">
        <v>42</v>
      </c>
      <c r="L123" s="40">
        <v>1</v>
      </c>
      <c r="M123" s="40">
        <v>57000</v>
      </c>
      <c r="N123" s="40">
        <v>17000</v>
      </c>
      <c r="O123" s="30">
        <f t="shared" si="2"/>
        <v>0.2982456140350877</v>
      </c>
    </row>
    <row r="124" spans="1:16" ht="45.75" customHeight="1" x14ac:dyDescent="0.2">
      <c r="A124" s="75">
        <v>102</v>
      </c>
      <c r="B124" s="80"/>
      <c r="C124" s="77" t="s">
        <v>288</v>
      </c>
      <c r="D124" s="77" t="s">
        <v>446</v>
      </c>
      <c r="E124" s="27" t="s">
        <v>34</v>
      </c>
      <c r="F124" s="27" t="s">
        <v>68</v>
      </c>
      <c r="G124" s="27" t="s">
        <v>33</v>
      </c>
      <c r="H124" s="57" t="s">
        <v>303</v>
      </c>
      <c r="I124" s="57" t="s">
        <v>447</v>
      </c>
      <c r="J124" s="55" t="s">
        <v>448</v>
      </c>
      <c r="K124" s="55" t="s">
        <v>169</v>
      </c>
      <c r="L124" s="110">
        <v>3</v>
      </c>
      <c r="M124" s="58">
        <v>75000</v>
      </c>
      <c r="N124" s="58">
        <v>22800</v>
      </c>
      <c r="O124" s="30">
        <f t="shared" si="2"/>
        <v>0.30399999999999999</v>
      </c>
    </row>
    <row r="125" spans="1:16" ht="45.75" customHeight="1" x14ac:dyDescent="0.2">
      <c r="A125" s="82"/>
      <c r="B125" s="80"/>
      <c r="C125" s="83"/>
      <c r="D125" s="83"/>
      <c r="E125" s="27" t="s">
        <v>30</v>
      </c>
      <c r="F125" s="36" t="s">
        <v>257</v>
      </c>
      <c r="G125" s="36" t="s">
        <v>27</v>
      </c>
      <c r="H125" s="57" t="s">
        <v>135</v>
      </c>
      <c r="I125" s="57" t="s">
        <v>449</v>
      </c>
      <c r="J125" s="55" t="s">
        <v>168</v>
      </c>
      <c r="K125" s="55" t="s">
        <v>169</v>
      </c>
      <c r="L125" s="111"/>
      <c r="M125" s="58">
        <v>4500</v>
      </c>
      <c r="N125" s="58">
        <v>900</v>
      </c>
      <c r="O125" s="30">
        <f t="shared" si="2"/>
        <v>0.2</v>
      </c>
    </row>
    <row r="126" spans="1:16" ht="45.75" customHeight="1" x14ac:dyDescent="0.2">
      <c r="A126" s="76"/>
      <c r="B126" s="81"/>
      <c r="C126" s="78"/>
      <c r="D126" s="78"/>
      <c r="E126" s="56" t="s">
        <v>15</v>
      </c>
      <c r="F126" s="36" t="s">
        <v>16</v>
      </c>
      <c r="G126" s="36" t="s">
        <v>17</v>
      </c>
      <c r="H126" s="57" t="s">
        <v>199</v>
      </c>
      <c r="I126" s="57" t="s">
        <v>198</v>
      </c>
      <c r="J126" s="55" t="s">
        <v>170</v>
      </c>
      <c r="K126" s="55" t="s">
        <v>169</v>
      </c>
      <c r="L126" s="112"/>
      <c r="M126" s="58">
        <v>4500</v>
      </c>
      <c r="N126" s="58">
        <v>800</v>
      </c>
      <c r="O126" s="30">
        <f t="shared" si="2"/>
        <v>0.17777777777777778</v>
      </c>
    </row>
    <row r="127" spans="1:16" ht="45" customHeight="1" x14ac:dyDescent="0.2">
      <c r="A127" s="24">
        <v>103</v>
      </c>
      <c r="B127" s="79" t="s">
        <v>465</v>
      </c>
      <c r="C127" s="31" t="s">
        <v>336</v>
      </c>
      <c r="D127" s="31" t="s">
        <v>337</v>
      </c>
      <c r="E127" s="36" t="s">
        <v>15</v>
      </c>
      <c r="F127" s="36" t="s">
        <v>21</v>
      </c>
      <c r="G127" s="36" t="s">
        <v>20</v>
      </c>
      <c r="H127" s="36" t="s">
        <v>23</v>
      </c>
      <c r="I127" s="36" t="s">
        <v>24</v>
      </c>
      <c r="J127" s="36" t="s">
        <v>22</v>
      </c>
      <c r="K127" s="28" t="s">
        <v>187</v>
      </c>
      <c r="L127" s="40">
        <v>1</v>
      </c>
      <c r="M127" s="40">
        <v>142000</v>
      </c>
      <c r="N127" s="40">
        <v>43500</v>
      </c>
      <c r="O127" s="30">
        <f t="shared" si="2"/>
        <v>0.30633802816901406</v>
      </c>
    </row>
    <row r="128" spans="1:16" ht="45" customHeight="1" x14ac:dyDescent="0.2">
      <c r="A128" s="24">
        <v>104</v>
      </c>
      <c r="B128" s="80"/>
      <c r="C128" s="31" t="s">
        <v>336</v>
      </c>
      <c r="D128" s="31" t="s">
        <v>338</v>
      </c>
      <c r="E128" s="27" t="s">
        <v>15</v>
      </c>
      <c r="F128" s="27" t="s">
        <v>261</v>
      </c>
      <c r="G128" s="27" t="s">
        <v>45</v>
      </c>
      <c r="H128" s="28" t="s">
        <v>123</v>
      </c>
      <c r="I128" s="26" t="s">
        <v>122</v>
      </c>
      <c r="J128" s="36" t="s">
        <v>44</v>
      </c>
      <c r="K128" s="36" t="s">
        <v>35</v>
      </c>
      <c r="L128" s="40">
        <v>1</v>
      </c>
      <c r="M128" s="40">
        <v>148000</v>
      </c>
      <c r="N128" s="40">
        <v>29300</v>
      </c>
      <c r="O128" s="30">
        <f t="shared" si="2"/>
        <v>0.19797297297297298</v>
      </c>
    </row>
    <row r="129" spans="1:16" ht="45" customHeight="1" x14ac:dyDescent="0.2">
      <c r="A129" s="106">
        <v>105</v>
      </c>
      <c r="B129" s="80"/>
      <c r="C129" s="107" t="s">
        <v>336</v>
      </c>
      <c r="D129" s="107" t="s">
        <v>339</v>
      </c>
      <c r="E129" s="27" t="s">
        <v>15</v>
      </c>
      <c r="F129" s="36" t="s">
        <v>16</v>
      </c>
      <c r="G129" s="36" t="s">
        <v>17</v>
      </c>
      <c r="H129" s="36" t="s">
        <v>342</v>
      </c>
      <c r="I129" s="33" t="s">
        <v>340</v>
      </c>
      <c r="J129" s="34" t="s">
        <v>39</v>
      </c>
      <c r="K129" s="28" t="s">
        <v>19</v>
      </c>
      <c r="L129" s="106">
        <v>3</v>
      </c>
      <c r="M129" s="32" t="s">
        <v>341</v>
      </c>
      <c r="N129" s="35">
        <v>2800</v>
      </c>
      <c r="O129" s="30">
        <f t="shared" si="2"/>
        <v>0.23728813559322035</v>
      </c>
    </row>
    <row r="130" spans="1:16" ht="45" customHeight="1" x14ac:dyDescent="0.2">
      <c r="A130" s="82"/>
      <c r="B130" s="80"/>
      <c r="C130" s="83"/>
      <c r="D130" s="83"/>
      <c r="E130" s="27" t="s">
        <v>30</v>
      </c>
      <c r="F130" s="36" t="s">
        <v>257</v>
      </c>
      <c r="G130" s="36" t="s">
        <v>27</v>
      </c>
      <c r="H130" s="28" t="s">
        <v>28</v>
      </c>
      <c r="I130" s="28" t="s">
        <v>345</v>
      </c>
      <c r="J130" s="28" t="s">
        <v>344</v>
      </c>
      <c r="K130" s="28" t="s">
        <v>343</v>
      </c>
      <c r="L130" s="82"/>
      <c r="M130" s="35">
        <v>7500</v>
      </c>
      <c r="N130" s="35">
        <v>1600</v>
      </c>
      <c r="O130" s="30">
        <f t="shared" si="2"/>
        <v>0.21333333333333335</v>
      </c>
    </row>
    <row r="131" spans="1:16" ht="45" customHeight="1" x14ac:dyDescent="0.2">
      <c r="A131" s="76"/>
      <c r="B131" s="80"/>
      <c r="C131" s="78"/>
      <c r="D131" s="78"/>
      <c r="E131" s="27" t="s">
        <v>34</v>
      </c>
      <c r="F131" s="27" t="s">
        <v>68</v>
      </c>
      <c r="G131" s="27" t="s">
        <v>33</v>
      </c>
      <c r="H131" s="28" t="s">
        <v>348</v>
      </c>
      <c r="I131" s="28" t="s">
        <v>347</v>
      </c>
      <c r="J131" s="28" t="s">
        <v>49</v>
      </c>
      <c r="K131" s="28" t="s">
        <v>346</v>
      </c>
      <c r="L131" s="76"/>
      <c r="M131" s="35">
        <v>192000</v>
      </c>
      <c r="N131" s="35">
        <v>67800</v>
      </c>
      <c r="O131" s="30">
        <f t="shared" si="2"/>
        <v>0.35312500000000002</v>
      </c>
    </row>
    <row r="132" spans="1:16" ht="45" customHeight="1" x14ac:dyDescent="0.2">
      <c r="A132" s="24">
        <v>106</v>
      </c>
      <c r="B132" s="80"/>
      <c r="C132" s="31" t="s">
        <v>349</v>
      </c>
      <c r="D132" s="31" t="s">
        <v>350</v>
      </c>
      <c r="E132" s="27" t="s">
        <v>34</v>
      </c>
      <c r="F132" s="27" t="s">
        <v>68</v>
      </c>
      <c r="G132" s="27" t="s">
        <v>33</v>
      </c>
      <c r="H132" s="28" t="s">
        <v>192</v>
      </c>
      <c r="I132" s="28" t="s">
        <v>351</v>
      </c>
      <c r="J132" s="28" t="s">
        <v>162</v>
      </c>
      <c r="K132" s="28" t="s">
        <v>160</v>
      </c>
      <c r="L132" s="24">
        <v>1</v>
      </c>
      <c r="M132" s="35">
        <v>56000</v>
      </c>
      <c r="N132" s="35">
        <v>17000</v>
      </c>
      <c r="O132" s="30">
        <f t="shared" si="2"/>
        <v>0.30357142857142855</v>
      </c>
    </row>
    <row r="133" spans="1:16" ht="45" customHeight="1" x14ac:dyDescent="0.2">
      <c r="A133" s="24">
        <v>107</v>
      </c>
      <c r="B133" s="80"/>
      <c r="C133" s="31" t="s">
        <v>349</v>
      </c>
      <c r="D133" s="31" t="s">
        <v>352</v>
      </c>
      <c r="E133" s="27" t="s">
        <v>34</v>
      </c>
      <c r="F133" s="27" t="s">
        <v>68</v>
      </c>
      <c r="G133" s="27" t="s">
        <v>33</v>
      </c>
      <c r="H133" s="28" t="s">
        <v>192</v>
      </c>
      <c r="I133" s="28" t="s">
        <v>351</v>
      </c>
      <c r="J133" s="28" t="s">
        <v>162</v>
      </c>
      <c r="K133" s="28" t="s">
        <v>160</v>
      </c>
      <c r="L133" s="24">
        <v>1</v>
      </c>
      <c r="M133" s="35">
        <v>56000</v>
      </c>
      <c r="N133" s="35">
        <v>17000</v>
      </c>
      <c r="O133" s="30">
        <f t="shared" si="2"/>
        <v>0.30357142857142855</v>
      </c>
    </row>
    <row r="134" spans="1:16" ht="45" customHeight="1" x14ac:dyDescent="0.2">
      <c r="A134" s="75">
        <v>108</v>
      </c>
      <c r="B134" s="80"/>
      <c r="C134" s="107" t="s">
        <v>353</v>
      </c>
      <c r="D134" s="107" t="s">
        <v>354</v>
      </c>
      <c r="E134" s="27" t="s">
        <v>30</v>
      </c>
      <c r="F134" s="36" t="s">
        <v>257</v>
      </c>
      <c r="G134" s="36" t="s">
        <v>27</v>
      </c>
      <c r="H134" s="28" t="s">
        <v>135</v>
      </c>
      <c r="I134" s="28" t="s">
        <v>355</v>
      </c>
      <c r="J134" s="28" t="s">
        <v>356</v>
      </c>
      <c r="K134" s="28" t="s">
        <v>160</v>
      </c>
      <c r="L134" s="106">
        <v>2</v>
      </c>
      <c r="M134" s="35">
        <v>3900</v>
      </c>
      <c r="N134" s="35">
        <v>900</v>
      </c>
      <c r="O134" s="30">
        <f t="shared" si="2"/>
        <v>0.23076923076923078</v>
      </c>
    </row>
    <row r="135" spans="1:16" ht="45" customHeight="1" x14ac:dyDescent="0.2">
      <c r="A135" s="76"/>
      <c r="B135" s="80"/>
      <c r="C135" s="78"/>
      <c r="D135" s="78"/>
      <c r="E135" s="27" t="s">
        <v>34</v>
      </c>
      <c r="F135" s="27" t="s">
        <v>68</v>
      </c>
      <c r="G135" s="27" t="s">
        <v>33</v>
      </c>
      <c r="H135" s="28" t="s">
        <v>209</v>
      </c>
      <c r="I135" s="28" t="s">
        <v>357</v>
      </c>
      <c r="J135" s="28" t="s">
        <v>162</v>
      </c>
      <c r="K135" s="28" t="s">
        <v>160</v>
      </c>
      <c r="L135" s="76"/>
      <c r="M135" s="35">
        <v>40000</v>
      </c>
      <c r="N135" s="35">
        <v>12300</v>
      </c>
      <c r="O135" s="30">
        <f t="shared" si="2"/>
        <v>0.3075</v>
      </c>
    </row>
    <row r="136" spans="1:16" ht="45" customHeight="1" x14ac:dyDescent="0.2">
      <c r="A136" s="24">
        <v>109</v>
      </c>
      <c r="B136" s="81"/>
      <c r="C136" s="31" t="s">
        <v>358</v>
      </c>
      <c r="D136" s="31" t="s">
        <v>359</v>
      </c>
      <c r="E136" s="27" t="s">
        <v>34</v>
      </c>
      <c r="F136" s="27" t="s">
        <v>68</v>
      </c>
      <c r="G136" s="27" t="s">
        <v>33</v>
      </c>
      <c r="H136" s="28" t="s">
        <v>209</v>
      </c>
      <c r="I136" s="28" t="s">
        <v>357</v>
      </c>
      <c r="J136" s="28" t="s">
        <v>162</v>
      </c>
      <c r="K136" s="28" t="s">
        <v>160</v>
      </c>
      <c r="L136" s="24">
        <v>1</v>
      </c>
      <c r="M136" s="35">
        <v>39000</v>
      </c>
      <c r="N136" s="35">
        <v>12300</v>
      </c>
      <c r="O136" s="30">
        <f t="shared" si="2"/>
        <v>0.31538461538461537</v>
      </c>
    </row>
    <row r="137" spans="1:16" ht="45" customHeight="1" x14ac:dyDescent="0.2">
      <c r="A137" s="24">
        <v>110</v>
      </c>
      <c r="B137" s="109" t="s">
        <v>360</v>
      </c>
      <c r="C137" s="31" t="s">
        <v>361</v>
      </c>
      <c r="D137" s="31" t="s">
        <v>362</v>
      </c>
      <c r="E137" s="27" t="s">
        <v>30</v>
      </c>
      <c r="F137" s="36" t="s">
        <v>257</v>
      </c>
      <c r="G137" s="36" t="s">
        <v>27</v>
      </c>
      <c r="H137" s="27" t="s">
        <v>28</v>
      </c>
      <c r="I137" s="28" t="s">
        <v>364</v>
      </c>
      <c r="J137" s="28" t="s">
        <v>26</v>
      </c>
      <c r="K137" s="28" t="s">
        <v>363</v>
      </c>
      <c r="L137" s="24">
        <v>1</v>
      </c>
      <c r="M137" s="35">
        <v>7000</v>
      </c>
      <c r="N137" s="35">
        <v>1600</v>
      </c>
      <c r="O137" s="30">
        <f t="shared" si="2"/>
        <v>0.22857142857142856</v>
      </c>
    </row>
    <row r="138" spans="1:16" ht="45" customHeight="1" x14ac:dyDescent="0.2">
      <c r="A138" s="24">
        <v>111</v>
      </c>
      <c r="B138" s="81"/>
      <c r="C138" s="31" t="s">
        <v>365</v>
      </c>
      <c r="D138" s="31" t="s">
        <v>366</v>
      </c>
      <c r="E138" s="27" t="s">
        <v>34</v>
      </c>
      <c r="F138" s="27" t="s">
        <v>68</v>
      </c>
      <c r="G138" s="27" t="s">
        <v>33</v>
      </c>
      <c r="H138" s="27" t="s">
        <v>66</v>
      </c>
      <c r="I138" s="28" t="s">
        <v>367</v>
      </c>
      <c r="J138" s="28" t="s">
        <v>368</v>
      </c>
      <c r="K138" s="28" t="s">
        <v>363</v>
      </c>
      <c r="L138" s="24">
        <v>1</v>
      </c>
      <c r="M138" s="35">
        <v>51000</v>
      </c>
      <c r="N138" s="35">
        <v>15200</v>
      </c>
      <c r="O138" s="30">
        <f t="shared" si="2"/>
        <v>0.29803921568627451</v>
      </c>
    </row>
    <row r="139" spans="1:16" s="53" customFormat="1" ht="45" customHeight="1" x14ac:dyDescent="0.2">
      <c r="A139" s="24">
        <v>112</v>
      </c>
      <c r="B139" s="54" t="s">
        <v>444</v>
      </c>
      <c r="C139" s="39" t="s">
        <v>369</v>
      </c>
      <c r="D139" s="39" t="s">
        <v>370</v>
      </c>
      <c r="E139" s="36" t="s">
        <v>15</v>
      </c>
      <c r="F139" s="27" t="s">
        <v>21</v>
      </c>
      <c r="G139" s="27" t="s">
        <v>20</v>
      </c>
      <c r="H139" s="27" t="s">
        <v>141</v>
      </c>
      <c r="I139" s="28" t="s">
        <v>372</v>
      </c>
      <c r="J139" s="28" t="s">
        <v>371</v>
      </c>
      <c r="K139" s="28" t="s">
        <v>371</v>
      </c>
      <c r="L139" s="49">
        <v>1</v>
      </c>
      <c r="M139" s="50">
        <v>10700</v>
      </c>
      <c r="N139" s="50">
        <v>3200</v>
      </c>
      <c r="O139" s="51">
        <f t="shared" si="2"/>
        <v>0.29906542056074764</v>
      </c>
      <c r="P139" s="52"/>
    </row>
    <row r="140" spans="1:16" ht="45" customHeight="1" x14ac:dyDescent="0.2">
      <c r="A140" s="106">
        <v>113</v>
      </c>
      <c r="B140" s="79" t="s">
        <v>466</v>
      </c>
      <c r="C140" s="107" t="s">
        <v>373</v>
      </c>
      <c r="D140" s="108" t="s">
        <v>374</v>
      </c>
      <c r="E140" s="27" t="s">
        <v>34</v>
      </c>
      <c r="F140" s="27" t="s">
        <v>68</v>
      </c>
      <c r="G140" s="27" t="s">
        <v>33</v>
      </c>
      <c r="H140" s="27" t="s">
        <v>377</v>
      </c>
      <c r="I140" s="28" t="s">
        <v>376</v>
      </c>
      <c r="J140" s="28" t="s">
        <v>44</v>
      </c>
      <c r="K140" s="28" t="s">
        <v>375</v>
      </c>
      <c r="L140" s="106">
        <v>2</v>
      </c>
      <c r="M140" s="35">
        <v>215000</v>
      </c>
      <c r="N140" s="35">
        <v>63800</v>
      </c>
      <c r="O140" s="30">
        <f t="shared" si="2"/>
        <v>0.29674418604651165</v>
      </c>
    </row>
    <row r="141" spans="1:16" ht="45" customHeight="1" x14ac:dyDescent="0.2">
      <c r="A141" s="76"/>
      <c r="B141" s="80"/>
      <c r="C141" s="78"/>
      <c r="D141" s="105"/>
      <c r="E141" s="27" t="s">
        <v>34</v>
      </c>
      <c r="F141" s="27" t="s">
        <v>68</v>
      </c>
      <c r="G141" s="27" t="s">
        <v>33</v>
      </c>
      <c r="H141" s="27" t="s">
        <v>377</v>
      </c>
      <c r="I141" s="28" t="s">
        <v>376</v>
      </c>
      <c r="J141" s="28" t="s">
        <v>44</v>
      </c>
      <c r="K141" s="28" t="s">
        <v>375</v>
      </c>
      <c r="L141" s="76"/>
      <c r="M141" s="35">
        <v>215000</v>
      </c>
      <c r="N141" s="35">
        <v>63800</v>
      </c>
      <c r="O141" s="30">
        <f t="shared" si="2"/>
        <v>0.29674418604651165</v>
      </c>
    </row>
    <row r="142" spans="1:16" ht="45" customHeight="1" x14ac:dyDescent="0.2">
      <c r="A142" s="24">
        <v>114</v>
      </c>
      <c r="B142" s="80"/>
      <c r="C142" s="31" t="s">
        <v>373</v>
      </c>
      <c r="D142" s="31" t="s">
        <v>454</v>
      </c>
      <c r="E142" s="36" t="s">
        <v>15</v>
      </c>
      <c r="F142" s="27" t="s">
        <v>261</v>
      </c>
      <c r="G142" s="27" t="s">
        <v>45</v>
      </c>
      <c r="H142" s="27" t="s">
        <v>123</v>
      </c>
      <c r="I142" s="28" t="s">
        <v>122</v>
      </c>
      <c r="J142" s="28" t="s">
        <v>44</v>
      </c>
      <c r="K142" s="28" t="s">
        <v>375</v>
      </c>
      <c r="L142" s="24">
        <v>1</v>
      </c>
      <c r="M142" s="35">
        <v>148000</v>
      </c>
      <c r="N142" s="35">
        <v>29300</v>
      </c>
      <c r="O142" s="30">
        <f t="shared" si="2"/>
        <v>0.19797297297297298</v>
      </c>
    </row>
    <row r="143" spans="1:16" ht="45" customHeight="1" x14ac:dyDescent="0.2">
      <c r="A143" s="24">
        <v>115</v>
      </c>
      <c r="B143" s="80"/>
      <c r="C143" s="31" t="s">
        <v>373</v>
      </c>
      <c r="D143" s="31" t="s">
        <v>378</v>
      </c>
      <c r="E143" s="36" t="s">
        <v>15</v>
      </c>
      <c r="F143" s="27" t="s">
        <v>261</v>
      </c>
      <c r="G143" s="27" t="s">
        <v>45</v>
      </c>
      <c r="H143" s="27" t="s">
        <v>123</v>
      </c>
      <c r="I143" s="28" t="s">
        <v>122</v>
      </c>
      <c r="J143" s="28" t="s">
        <v>44</v>
      </c>
      <c r="K143" s="28" t="s">
        <v>375</v>
      </c>
      <c r="L143" s="24">
        <v>1</v>
      </c>
      <c r="M143" s="35">
        <v>148000</v>
      </c>
      <c r="N143" s="35">
        <v>29300</v>
      </c>
      <c r="O143" s="30">
        <f t="shared" si="2"/>
        <v>0.19797297297297298</v>
      </c>
    </row>
    <row r="144" spans="1:16" ht="45" customHeight="1" x14ac:dyDescent="0.2">
      <c r="A144" s="24">
        <v>116</v>
      </c>
      <c r="B144" s="80"/>
      <c r="C144" s="31" t="s">
        <v>373</v>
      </c>
      <c r="D144" s="31" t="s">
        <v>379</v>
      </c>
      <c r="E144" s="36" t="s">
        <v>15</v>
      </c>
      <c r="F144" s="27" t="s">
        <v>261</v>
      </c>
      <c r="G144" s="27" t="s">
        <v>45</v>
      </c>
      <c r="H144" s="27" t="s">
        <v>123</v>
      </c>
      <c r="I144" s="28" t="s">
        <v>122</v>
      </c>
      <c r="J144" s="28" t="s">
        <v>44</v>
      </c>
      <c r="K144" s="28" t="s">
        <v>375</v>
      </c>
      <c r="L144" s="24">
        <v>1</v>
      </c>
      <c r="M144" s="35">
        <v>147000</v>
      </c>
      <c r="N144" s="35">
        <v>29300</v>
      </c>
      <c r="O144" s="30">
        <f t="shared" si="2"/>
        <v>0.19931972789115646</v>
      </c>
    </row>
    <row r="145" spans="1:16" ht="45" customHeight="1" x14ac:dyDescent="0.2">
      <c r="A145" s="24">
        <v>117</v>
      </c>
      <c r="B145" s="80"/>
      <c r="C145" s="31" t="s">
        <v>373</v>
      </c>
      <c r="D145" s="31" t="s">
        <v>380</v>
      </c>
      <c r="E145" s="36" t="s">
        <v>15</v>
      </c>
      <c r="F145" s="27" t="s">
        <v>261</v>
      </c>
      <c r="G145" s="27" t="s">
        <v>45</v>
      </c>
      <c r="H145" s="27" t="s">
        <v>123</v>
      </c>
      <c r="I145" s="28" t="s">
        <v>122</v>
      </c>
      <c r="J145" s="28" t="s">
        <v>44</v>
      </c>
      <c r="K145" s="28" t="s">
        <v>375</v>
      </c>
      <c r="L145" s="24">
        <v>1</v>
      </c>
      <c r="M145" s="35">
        <v>148000</v>
      </c>
      <c r="N145" s="35">
        <v>29300</v>
      </c>
      <c r="O145" s="30">
        <f t="shared" si="2"/>
        <v>0.19797297297297298</v>
      </c>
    </row>
    <row r="146" spans="1:16" ht="36.75" customHeight="1" x14ac:dyDescent="0.2">
      <c r="A146" s="24">
        <v>118</v>
      </c>
      <c r="B146" s="80" t="s">
        <v>398</v>
      </c>
      <c r="C146" s="31" t="s">
        <v>373</v>
      </c>
      <c r="D146" s="31" t="s">
        <v>381</v>
      </c>
      <c r="E146" s="36" t="s">
        <v>15</v>
      </c>
      <c r="F146" s="27" t="s">
        <v>261</v>
      </c>
      <c r="G146" s="27" t="s">
        <v>45</v>
      </c>
      <c r="H146" s="27" t="s">
        <v>123</v>
      </c>
      <c r="I146" s="28" t="s">
        <v>122</v>
      </c>
      <c r="J146" s="28" t="s">
        <v>44</v>
      </c>
      <c r="K146" s="28" t="s">
        <v>375</v>
      </c>
      <c r="L146" s="24">
        <v>1</v>
      </c>
      <c r="M146" s="35">
        <v>148000</v>
      </c>
      <c r="N146" s="35">
        <v>29300</v>
      </c>
      <c r="O146" s="30">
        <f t="shared" si="2"/>
        <v>0.19797297297297298</v>
      </c>
    </row>
    <row r="147" spans="1:16" ht="36.75" customHeight="1" x14ac:dyDescent="0.2">
      <c r="A147" s="24">
        <v>119</v>
      </c>
      <c r="B147" s="80"/>
      <c r="C147" s="31" t="s">
        <v>373</v>
      </c>
      <c r="D147" s="31" t="s">
        <v>382</v>
      </c>
      <c r="E147" s="36" t="s">
        <v>15</v>
      </c>
      <c r="F147" s="27" t="s">
        <v>41</v>
      </c>
      <c r="G147" s="27" t="s">
        <v>40</v>
      </c>
      <c r="H147" s="27" t="s">
        <v>74</v>
      </c>
      <c r="I147" s="28" t="s">
        <v>383</v>
      </c>
      <c r="J147" s="28" t="s">
        <v>384</v>
      </c>
      <c r="K147" s="28" t="s">
        <v>374</v>
      </c>
      <c r="L147" s="24">
        <v>1</v>
      </c>
      <c r="M147" s="35">
        <v>92500</v>
      </c>
      <c r="N147" s="35">
        <v>28400</v>
      </c>
      <c r="O147" s="30">
        <f t="shared" si="2"/>
        <v>0.307027027027027</v>
      </c>
    </row>
    <row r="148" spans="1:16" ht="36.75" customHeight="1" x14ac:dyDescent="0.2">
      <c r="A148" s="24">
        <v>120</v>
      </c>
      <c r="B148" s="80"/>
      <c r="C148" s="31" t="s">
        <v>373</v>
      </c>
      <c r="D148" s="31" t="s">
        <v>385</v>
      </c>
      <c r="E148" s="36" t="s">
        <v>15</v>
      </c>
      <c r="F148" s="27" t="s">
        <v>41</v>
      </c>
      <c r="G148" s="27" t="s">
        <v>40</v>
      </c>
      <c r="H148" s="27" t="s">
        <v>74</v>
      </c>
      <c r="I148" s="28" t="s">
        <v>383</v>
      </c>
      <c r="J148" s="28" t="s">
        <v>384</v>
      </c>
      <c r="K148" s="28" t="s">
        <v>374</v>
      </c>
      <c r="L148" s="24">
        <v>1</v>
      </c>
      <c r="M148" s="35">
        <v>92500</v>
      </c>
      <c r="N148" s="35">
        <v>28400</v>
      </c>
      <c r="O148" s="30">
        <f t="shared" si="2"/>
        <v>0.307027027027027</v>
      </c>
    </row>
    <row r="149" spans="1:16" ht="36.75" customHeight="1" x14ac:dyDescent="0.2">
      <c r="A149" s="24">
        <v>121</v>
      </c>
      <c r="B149" s="80"/>
      <c r="C149" s="31" t="s">
        <v>373</v>
      </c>
      <c r="D149" s="31" t="s">
        <v>386</v>
      </c>
      <c r="E149" s="36" t="s">
        <v>15</v>
      </c>
      <c r="F149" s="27" t="s">
        <v>41</v>
      </c>
      <c r="G149" s="27" t="s">
        <v>40</v>
      </c>
      <c r="H149" s="27" t="s">
        <v>74</v>
      </c>
      <c r="I149" s="28" t="s">
        <v>383</v>
      </c>
      <c r="J149" s="28" t="s">
        <v>384</v>
      </c>
      <c r="K149" s="28" t="s">
        <v>374</v>
      </c>
      <c r="L149" s="24">
        <v>1</v>
      </c>
      <c r="M149" s="35">
        <v>92500</v>
      </c>
      <c r="N149" s="35">
        <v>28400</v>
      </c>
      <c r="O149" s="30">
        <f t="shared" si="2"/>
        <v>0.307027027027027</v>
      </c>
    </row>
    <row r="150" spans="1:16" ht="36.75" customHeight="1" x14ac:dyDescent="0.2">
      <c r="A150" s="24">
        <v>122</v>
      </c>
      <c r="B150" s="80"/>
      <c r="C150" s="31" t="s">
        <v>387</v>
      </c>
      <c r="D150" s="31" t="s">
        <v>388</v>
      </c>
      <c r="E150" s="36" t="s">
        <v>15</v>
      </c>
      <c r="F150" s="27" t="s">
        <v>41</v>
      </c>
      <c r="G150" s="27" t="s">
        <v>40</v>
      </c>
      <c r="H150" s="27" t="s">
        <v>74</v>
      </c>
      <c r="I150" s="28" t="s">
        <v>145</v>
      </c>
      <c r="J150" s="28" t="s">
        <v>72</v>
      </c>
      <c r="K150" s="28" t="s">
        <v>83</v>
      </c>
      <c r="L150" s="24">
        <v>1</v>
      </c>
      <c r="M150" s="35">
        <v>74000</v>
      </c>
      <c r="N150" s="35">
        <v>28400</v>
      </c>
      <c r="O150" s="30">
        <f t="shared" si="2"/>
        <v>0.38378378378378381</v>
      </c>
      <c r="P150" s="48"/>
    </row>
    <row r="151" spans="1:16" ht="36.75" customHeight="1" x14ac:dyDescent="0.2">
      <c r="A151" s="24">
        <v>123</v>
      </c>
      <c r="B151" s="80"/>
      <c r="C151" s="31" t="s">
        <v>387</v>
      </c>
      <c r="D151" s="31" t="s">
        <v>389</v>
      </c>
      <c r="E151" s="36" t="s">
        <v>15</v>
      </c>
      <c r="F151" s="27" t="s">
        <v>41</v>
      </c>
      <c r="G151" s="27" t="s">
        <v>40</v>
      </c>
      <c r="H151" s="27" t="s">
        <v>74</v>
      </c>
      <c r="I151" s="28" t="s">
        <v>145</v>
      </c>
      <c r="J151" s="28" t="s">
        <v>72</v>
      </c>
      <c r="K151" s="28" t="s">
        <v>83</v>
      </c>
      <c r="L151" s="24">
        <v>1</v>
      </c>
      <c r="M151" s="35">
        <v>74000</v>
      </c>
      <c r="N151" s="35">
        <v>28400</v>
      </c>
      <c r="O151" s="30">
        <f t="shared" si="2"/>
        <v>0.38378378378378381</v>
      </c>
    </row>
    <row r="152" spans="1:16" ht="36.75" customHeight="1" x14ac:dyDescent="0.2">
      <c r="A152" s="24">
        <v>124</v>
      </c>
      <c r="B152" s="80"/>
      <c r="C152" s="31" t="s">
        <v>387</v>
      </c>
      <c r="D152" s="31" t="s">
        <v>390</v>
      </c>
      <c r="E152" s="36" t="s">
        <v>15</v>
      </c>
      <c r="F152" s="27" t="s">
        <v>41</v>
      </c>
      <c r="G152" s="27" t="s">
        <v>40</v>
      </c>
      <c r="H152" s="27" t="s">
        <v>74</v>
      </c>
      <c r="I152" s="28" t="s">
        <v>145</v>
      </c>
      <c r="J152" s="28" t="s">
        <v>72</v>
      </c>
      <c r="K152" s="28" t="s">
        <v>83</v>
      </c>
      <c r="L152" s="24">
        <v>1</v>
      </c>
      <c r="M152" s="35">
        <v>74000</v>
      </c>
      <c r="N152" s="35">
        <v>28400</v>
      </c>
      <c r="O152" s="30">
        <f t="shared" si="2"/>
        <v>0.38378378378378381</v>
      </c>
    </row>
    <row r="153" spans="1:16" ht="36.75" customHeight="1" x14ac:dyDescent="0.2">
      <c r="A153" s="24">
        <v>125</v>
      </c>
      <c r="B153" s="80"/>
      <c r="C153" s="31" t="s">
        <v>391</v>
      </c>
      <c r="D153" s="31" t="s">
        <v>392</v>
      </c>
      <c r="E153" s="27" t="s">
        <v>34</v>
      </c>
      <c r="F153" s="27" t="s">
        <v>68</v>
      </c>
      <c r="G153" s="27" t="s">
        <v>33</v>
      </c>
      <c r="H153" s="27" t="s">
        <v>377</v>
      </c>
      <c r="I153" s="28" t="s">
        <v>376</v>
      </c>
      <c r="J153" s="28" t="s">
        <v>44</v>
      </c>
      <c r="K153" s="28" t="s">
        <v>375</v>
      </c>
      <c r="L153" s="24">
        <v>1</v>
      </c>
      <c r="M153" s="35">
        <v>215000</v>
      </c>
      <c r="N153" s="35">
        <v>63800</v>
      </c>
      <c r="O153" s="30">
        <f t="shared" ref="O153:O166" si="3">N153/M153</f>
        <v>0.29674418604651165</v>
      </c>
    </row>
    <row r="154" spans="1:16" ht="36.75" customHeight="1" x14ac:dyDescent="0.2">
      <c r="A154" s="24">
        <v>126</v>
      </c>
      <c r="B154" s="80"/>
      <c r="C154" s="31" t="s">
        <v>393</v>
      </c>
      <c r="D154" s="31" t="s">
        <v>394</v>
      </c>
      <c r="E154" s="36" t="s">
        <v>15</v>
      </c>
      <c r="F154" s="27" t="s">
        <v>41</v>
      </c>
      <c r="G154" s="27" t="s">
        <v>40</v>
      </c>
      <c r="H154" s="27" t="s">
        <v>81</v>
      </c>
      <c r="I154" s="28" t="s">
        <v>53</v>
      </c>
      <c r="J154" s="28" t="s">
        <v>395</v>
      </c>
      <c r="K154" s="28" t="s">
        <v>83</v>
      </c>
      <c r="L154" s="24">
        <v>1</v>
      </c>
      <c r="M154" s="35">
        <v>74000</v>
      </c>
      <c r="N154" s="35">
        <v>28400</v>
      </c>
      <c r="O154" s="30">
        <f t="shared" si="3"/>
        <v>0.38378378378378381</v>
      </c>
    </row>
    <row r="155" spans="1:16" ht="36.75" customHeight="1" x14ac:dyDescent="0.2">
      <c r="A155" s="24">
        <v>127</v>
      </c>
      <c r="B155" s="81"/>
      <c r="C155" s="31" t="s">
        <v>396</v>
      </c>
      <c r="D155" s="31" t="s">
        <v>397</v>
      </c>
      <c r="E155" s="27" t="s">
        <v>34</v>
      </c>
      <c r="F155" s="27" t="s">
        <v>68</v>
      </c>
      <c r="G155" s="27" t="s">
        <v>33</v>
      </c>
      <c r="H155" s="27" t="s">
        <v>377</v>
      </c>
      <c r="I155" s="28" t="s">
        <v>376</v>
      </c>
      <c r="J155" s="28" t="s">
        <v>44</v>
      </c>
      <c r="K155" s="28" t="s">
        <v>375</v>
      </c>
      <c r="L155" s="24">
        <v>1</v>
      </c>
      <c r="M155" s="35">
        <v>215000</v>
      </c>
      <c r="N155" s="35">
        <v>63800</v>
      </c>
      <c r="O155" s="30">
        <f t="shared" si="3"/>
        <v>0.29674418604651165</v>
      </c>
    </row>
    <row r="156" spans="1:16" ht="36.75" customHeight="1" x14ac:dyDescent="0.2">
      <c r="A156" s="75">
        <v>128</v>
      </c>
      <c r="B156" s="79" t="s">
        <v>443</v>
      </c>
      <c r="C156" s="77" t="s">
        <v>400</v>
      </c>
      <c r="D156" s="77" t="s">
        <v>401</v>
      </c>
      <c r="E156" s="36" t="s">
        <v>59</v>
      </c>
      <c r="F156" s="36" t="s">
        <v>60</v>
      </c>
      <c r="G156" s="36" t="s">
        <v>201</v>
      </c>
      <c r="H156" s="28" t="s">
        <v>202</v>
      </c>
      <c r="I156" s="28" t="s">
        <v>403</v>
      </c>
      <c r="J156" s="28" t="s">
        <v>203</v>
      </c>
      <c r="K156" s="28" t="s">
        <v>402</v>
      </c>
      <c r="L156" s="75">
        <v>2</v>
      </c>
      <c r="M156" s="35">
        <v>3800</v>
      </c>
      <c r="N156" s="35">
        <v>900</v>
      </c>
      <c r="O156" s="30">
        <f t="shared" si="3"/>
        <v>0.23684210526315788</v>
      </c>
    </row>
    <row r="157" spans="1:16" ht="36.75" customHeight="1" x14ac:dyDescent="0.2">
      <c r="A157" s="76"/>
      <c r="B157" s="80"/>
      <c r="C157" s="78"/>
      <c r="D157" s="78"/>
      <c r="E157" s="36" t="s">
        <v>404</v>
      </c>
      <c r="F157" s="36" t="s">
        <v>406</v>
      </c>
      <c r="G157" s="36" t="s">
        <v>407</v>
      </c>
      <c r="H157" s="28" t="s">
        <v>408</v>
      </c>
      <c r="I157" s="28" t="s">
        <v>405</v>
      </c>
      <c r="J157" s="28" t="s">
        <v>409</v>
      </c>
      <c r="K157" s="28" t="s">
        <v>46</v>
      </c>
      <c r="L157" s="76"/>
      <c r="M157" s="35">
        <v>7000</v>
      </c>
      <c r="N157" s="35">
        <v>1600</v>
      </c>
      <c r="O157" s="30">
        <f t="shared" si="3"/>
        <v>0.22857142857142856</v>
      </c>
    </row>
    <row r="158" spans="1:16" ht="36.75" customHeight="1" x14ac:dyDescent="0.2">
      <c r="A158" s="75">
        <v>129</v>
      </c>
      <c r="B158" s="80"/>
      <c r="C158" s="77" t="s">
        <v>410</v>
      </c>
      <c r="D158" s="77" t="s">
        <v>411</v>
      </c>
      <c r="E158" s="36" t="s">
        <v>414</v>
      </c>
      <c r="F158" s="36" t="s">
        <v>413</v>
      </c>
      <c r="G158" s="36" t="s">
        <v>415</v>
      </c>
      <c r="H158" s="28" t="s">
        <v>412</v>
      </c>
      <c r="I158" s="28" t="s">
        <v>145</v>
      </c>
      <c r="J158" s="28" t="s">
        <v>72</v>
      </c>
      <c r="K158" s="28" t="s">
        <v>42</v>
      </c>
      <c r="L158" s="75">
        <v>2</v>
      </c>
      <c r="M158" s="35">
        <v>95000</v>
      </c>
      <c r="N158" s="35">
        <v>28400</v>
      </c>
      <c r="O158" s="30">
        <f t="shared" si="3"/>
        <v>0.29894736842105263</v>
      </c>
    </row>
    <row r="159" spans="1:16" ht="36.75" customHeight="1" x14ac:dyDescent="0.2">
      <c r="A159" s="76"/>
      <c r="B159" s="80"/>
      <c r="C159" s="78"/>
      <c r="D159" s="78"/>
      <c r="E159" s="36" t="s">
        <v>414</v>
      </c>
      <c r="F159" s="36" t="s">
        <v>417</v>
      </c>
      <c r="G159" s="36" t="s">
        <v>418</v>
      </c>
      <c r="H159" s="28" t="s">
        <v>420</v>
      </c>
      <c r="I159" s="28" t="s">
        <v>421</v>
      </c>
      <c r="J159" s="28" t="s">
        <v>419</v>
      </c>
      <c r="K159" s="28" t="s">
        <v>416</v>
      </c>
      <c r="L159" s="76"/>
      <c r="M159" s="35">
        <v>6700</v>
      </c>
      <c r="N159" s="35">
        <v>1600</v>
      </c>
      <c r="O159" s="30">
        <f t="shared" si="3"/>
        <v>0.23880597014925373</v>
      </c>
    </row>
    <row r="160" spans="1:16" ht="36.75" customHeight="1" x14ac:dyDescent="0.2">
      <c r="A160" s="24">
        <v>130</v>
      </c>
      <c r="B160" s="80"/>
      <c r="C160" s="31" t="s">
        <v>422</v>
      </c>
      <c r="D160" s="31" t="s">
        <v>423</v>
      </c>
      <c r="E160" s="36" t="s">
        <v>414</v>
      </c>
      <c r="F160" s="36" t="s">
        <v>413</v>
      </c>
      <c r="G160" s="36" t="s">
        <v>415</v>
      </c>
      <c r="H160" s="28" t="s">
        <v>412</v>
      </c>
      <c r="I160" s="28" t="s">
        <v>145</v>
      </c>
      <c r="J160" s="28" t="s">
        <v>72</v>
      </c>
      <c r="K160" s="28" t="s">
        <v>42</v>
      </c>
      <c r="L160" s="24">
        <v>1</v>
      </c>
      <c r="M160" s="35">
        <v>95000</v>
      </c>
      <c r="N160" s="35">
        <v>28400</v>
      </c>
      <c r="O160" s="30">
        <f t="shared" si="3"/>
        <v>0.29894736842105263</v>
      </c>
    </row>
    <row r="161" spans="1:15" ht="36.75" customHeight="1" x14ac:dyDescent="0.2">
      <c r="A161" s="24">
        <v>131</v>
      </c>
      <c r="B161" s="80"/>
      <c r="C161" s="31" t="s">
        <v>422</v>
      </c>
      <c r="D161" s="31" t="s">
        <v>424</v>
      </c>
      <c r="E161" s="36" t="s">
        <v>414</v>
      </c>
      <c r="F161" s="36" t="s">
        <v>413</v>
      </c>
      <c r="G161" s="36" t="s">
        <v>415</v>
      </c>
      <c r="H161" s="28" t="s">
        <v>412</v>
      </c>
      <c r="I161" s="28" t="s">
        <v>145</v>
      </c>
      <c r="J161" s="28" t="s">
        <v>72</v>
      </c>
      <c r="K161" s="28" t="s">
        <v>42</v>
      </c>
      <c r="L161" s="24">
        <v>1</v>
      </c>
      <c r="M161" s="35">
        <v>95000</v>
      </c>
      <c r="N161" s="35">
        <v>28400</v>
      </c>
      <c r="O161" s="30">
        <f t="shared" si="3"/>
        <v>0.29894736842105263</v>
      </c>
    </row>
    <row r="162" spans="1:15" ht="36.75" customHeight="1" x14ac:dyDescent="0.2">
      <c r="A162" s="24">
        <v>132</v>
      </c>
      <c r="B162" s="80"/>
      <c r="C162" s="31" t="s">
        <v>422</v>
      </c>
      <c r="D162" s="31" t="s">
        <v>425</v>
      </c>
      <c r="E162" s="36" t="s">
        <v>414</v>
      </c>
      <c r="F162" s="36" t="s">
        <v>413</v>
      </c>
      <c r="G162" s="36" t="s">
        <v>415</v>
      </c>
      <c r="H162" s="28" t="s">
        <v>74</v>
      </c>
      <c r="I162" s="28" t="s">
        <v>145</v>
      </c>
      <c r="J162" s="28" t="s">
        <v>72</v>
      </c>
      <c r="K162" s="28" t="s">
        <v>42</v>
      </c>
      <c r="L162" s="24">
        <v>1</v>
      </c>
      <c r="M162" s="35">
        <v>95000</v>
      </c>
      <c r="N162" s="35">
        <v>28400</v>
      </c>
      <c r="O162" s="30">
        <f t="shared" si="3"/>
        <v>0.29894736842105263</v>
      </c>
    </row>
    <row r="163" spans="1:15" ht="36.75" customHeight="1" x14ac:dyDescent="0.2">
      <c r="A163" s="24">
        <v>133</v>
      </c>
      <c r="B163" s="80"/>
      <c r="C163" s="31" t="s">
        <v>426</v>
      </c>
      <c r="D163" s="31" t="s">
        <v>427</v>
      </c>
      <c r="E163" s="36" t="s">
        <v>430</v>
      </c>
      <c r="F163" s="36" t="s">
        <v>431</v>
      </c>
      <c r="G163" s="36" t="s">
        <v>432</v>
      </c>
      <c r="H163" s="28" t="s">
        <v>429</v>
      </c>
      <c r="I163" s="28" t="s">
        <v>433</v>
      </c>
      <c r="J163" s="28" t="s">
        <v>428</v>
      </c>
      <c r="K163" s="28" t="s">
        <v>280</v>
      </c>
      <c r="L163" s="24">
        <v>1</v>
      </c>
      <c r="M163" s="35">
        <v>47500</v>
      </c>
      <c r="N163" s="35">
        <v>15200</v>
      </c>
      <c r="O163" s="30">
        <f t="shared" si="3"/>
        <v>0.32</v>
      </c>
    </row>
    <row r="164" spans="1:15" ht="36.75" customHeight="1" x14ac:dyDescent="0.2">
      <c r="A164" s="24">
        <v>134</v>
      </c>
      <c r="B164" s="80"/>
      <c r="C164" s="31" t="s">
        <v>410</v>
      </c>
      <c r="D164" s="31" t="s">
        <v>434</v>
      </c>
      <c r="E164" s="36" t="s">
        <v>430</v>
      </c>
      <c r="F164" s="36" t="s">
        <v>431</v>
      </c>
      <c r="G164" s="36" t="s">
        <v>432</v>
      </c>
      <c r="H164" s="28" t="s">
        <v>435</v>
      </c>
      <c r="I164" s="28" t="s">
        <v>437</v>
      </c>
      <c r="J164" s="28" t="s">
        <v>436</v>
      </c>
      <c r="K164" s="28" t="s">
        <v>160</v>
      </c>
      <c r="L164" s="24">
        <v>1</v>
      </c>
      <c r="M164" s="35">
        <v>84000</v>
      </c>
      <c r="N164" s="35">
        <v>25400</v>
      </c>
      <c r="O164" s="30">
        <f t="shared" si="3"/>
        <v>0.30238095238095236</v>
      </c>
    </row>
    <row r="165" spans="1:15" ht="36.75" customHeight="1" x14ac:dyDescent="0.2">
      <c r="A165" s="24">
        <v>135</v>
      </c>
      <c r="B165" s="80"/>
      <c r="C165" s="31" t="s">
        <v>422</v>
      </c>
      <c r="D165" s="31" t="s">
        <v>438</v>
      </c>
      <c r="E165" s="36" t="s">
        <v>414</v>
      </c>
      <c r="F165" s="36" t="s">
        <v>413</v>
      </c>
      <c r="G165" s="36" t="s">
        <v>415</v>
      </c>
      <c r="H165" s="28" t="s">
        <v>412</v>
      </c>
      <c r="I165" s="28" t="s">
        <v>145</v>
      </c>
      <c r="J165" s="28" t="s">
        <v>72</v>
      </c>
      <c r="K165" s="28" t="s">
        <v>42</v>
      </c>
      <c r="L165" s="24">
        <v>1</v>
      </c>
      <c r="M165" s="35">
        <v>95000</v>
      </c>
      <c r="N165" s="35">
        <v>28400</v>
      </c>
      <c r="O165" s="30">
        <f t="shared" si="3"/>
        <v>0.29894736842105263</v>
      </c>
    </row>
    <row r="166" spans="1:15" ht="36.75" customHeight="1" x14ac:dyDescent="0.2">
      <c r="A166" s="24">
        <v>136</v>
      </c>
      <c r="B166" s="81"/>
      <c r="C166" s="31" t="s">
        <v>422</v>
      </c>
      <c r="D166" s="31" t="s">
        <v>439</v>
      </c>
      <c r="E166" s="36" t="s">
        <v>414</v>
      </c>
      <c r="F166" s="36" t="s">
        <v>413</v>
      </c>
      <c r="G166" s="36" t="s">
        <v>415</v>
      </c>
      <c r="H166" s="28" t="s">
        <v>440</v>
      </c>
      <c r="I166" s="28" t="s">
        <v>441</v>
      </c>
      <c r="J166" s="28" t="s">
        <v>442</v>
      </c>
      <c r="K166" s="28" t="s">
        <v>31</v>
      </c>
      <c r="L166" s="24">
        <v>1</v>
      </c>
      <c r="M166" s="35">
        <v>48000</v>
      </c>
      <c r="N166" s="35">
        <v>16000</v>
      </c>
      <c r="O166" s="30">
        <f t="shared" si="3"/>
        <v>0.33333333333333331</v>
      </c>
    </row>
    <row r="167" spans="1:15" ht="36.75" customHeight="1" x14ac:dyDescent="0.2">
      <c r="L167" s="7" t="s">
        <v>467</v>
      </c>
      <c r="N167" s="73"/>
      <c r="O167" s="71"/>
    </row>
    <row r="168" spans="1:15" ht="28.5" customHeight="1" x14ac:dyDescent="0.2">
      <c r="K168" s="114" t="s">
        <v>468</v>
      </c>
      <c r="L168" s="114"/>
      <c r="M168" s="113">
        <f>SUM(N4:N166)</f>
        <v>3085260</v>
      </c>
      <c r="N168" s="113"/>
      <c r="O168" s="72"/>
    </row>
    <row r="169" spans="1:15" ht="28.5" customHeight="1" x14ac:dyDescent="0.2">
      <c r="M169" s="61"/>
      <c r="N169" s="70"/>
    </row>
  </sheetData>
  <mergeCells count="101">
    <mergeCell ref="A1:O2"/>
    <mergeCell ref="A4:A5"/>
    <mergeCell ref="B4:B22"/>
    <mergeCell ref="C4:C5"/>
    <mergeCell ref="D4:D5"/>
    <mergeCell ref="L4:L5"/>
    <mergeCell ref="L13:L14"/>
    <mergeCell ref="A15:A16"/>
    <mergeCell ref="C15:C16"/>
    <mergeCell ref="D15:D16"/>
    <mergeCell ref="L15:L16"/>
    <mergeCell ref="A13:A14"/>
    <mergeCell ref="C13:C14"/>
    <mergeCell ref="D13:D14"/>
    <mergeCell ref="L17:L18"/>
    <mergeCell ref="A19:A20"/>
    <mergeCell ref="C19:C20"/>
    <mergeCell ref="D19:D20"/>
    <mergeCell ref="L19:L20"/>
    <mergeCell ref="A17:A18"/>
    <mergeCell ref="C17:C18"/>
    <mergeCell ref="D17:D18"/>
    <mergeCell ref="L21:L22"/>
    <mergeCell ref="A23:A24"/>
    <mergeCell ref="B23:B37"/>
    <mergeCell ref="C23:C24"/>
    <mergeCell ref="D23:D24"/>
    <mergeCell ref="A21:A22"/>
    <mergeCell ref="C21:C22"/>
    <mergeCell ref="D21:D22"/>
    <mergeCell ref="L23:L24"/>
    <mergeCell ref="B38:B44"/>
    <mergeCell ref="B45:B52"/>
    <mergeCell ref="A49:A50"/>
    <mergeCell ref="C49:C50"/>
    <mergeCell ref="D49:D50"/>
    <mergeCell ref="L60:L61"/>
    <mergeCell ref="A81:A83"/>
    <mergeCell ref="C81:C83"/>
    <mergeCell ref="D81:D83"/>
    <mergeCell ref="L49:L50"/>
    <mergeCell ref="B53:B59"/>
    <mergeCell ref="A60:A61"/>
    <mergeCell ref="B60:B62"/>
    <mergeCell ref="C60:C61"/>
    <mergeCell ref="D60:D61"/>
    <mergeCell ref="L81:L83"/>
    <mergeCell ref="B63:B86"/>
    <mergeCell ref="A87:A89"/>
    <mergeCell ref="B87:B108"/>
    <mergeCell ref="C87:C89"/>
    <mergeCell ref="D87:D89"/>
    <mergeCell ref="L87:L89"/>
    <mergeCell ref="L93:L95"/>
    <mergeCell ref="A104:A105"/>
    <mergeCell ref="C104:C105"/>
    <mergeCell ref="D104:D105"/>
    <mergeCell ref="L104:L105"/>
    <mergeCell ref="A93:A95"/>
    <mergeCell ref="C93:C95"/>
    <mergeCell ref="D93:D95"/>
    <mergeCell ref="L107:L108"/>
    <mergeCell ref="A109:A111"/>
    <mergeCell ref="B109:B126"/>
    <mergeCell ref="C109:C111"/>
    <mergeCell ref="D109:D111"/>
    <mergeCell ref="A107:A108"/>
    <mergeCell ref="C107:C108"/>
    <mergeCell ref="D107:D108"/>
    <mergeCell ref="L109:L111"/>
    <mergeCell ref="A124:A126"/>
    <mergeCell ref="C124:C126"/>
    <mergeCell ref="D124:D126"/>
    <mergeCell ref="L124:L126"/>
    <mergeCell ref="L129:L131"/>
    <mergeCell ref="A134:A135"/>
    <mergeCell ref="C134:C135"/>
    <mergeCell ref="D134:D135"/>
    <mergeCell ref="B127:B136"/>
    <mergeCell ref="A129:A131"/>
    <mergeCell ref="C129:C131"/>
    <mergeCell ref="D129:D131"/>
    <mergeCell ref="L134:L135"/>
    <mergeCell ref="B137:B138"/>
    <mergeCell ref="A140:A141"/>
    <mergeCell ref="C140:C141"/>
    <mergeCell ref="D140:D141"/>
    <mergeCell ref="B140:B145"/>
    <mergeCell ref="M168:N168"/>
    <mergeCell ref="K168:L168"/>
    <mergeCell ref="L156:L157"/>
    <mergeCell ref="A158:A159"/>
    <mergeCell ref="C158:C159"/>
    <mergeCell ref="D158:D159"/>
    <mergeCell ref="L158:L159"/>
    <mergeCell ref="L140:L141"/>
    <mergeCell ref="A156:A157"/>
    <mergeCell ref="B156:B166"/>
    <mergeCell ref="C156:C157"/>
    <mergeCell ref="D156:D157"/>
    <mergeCell ref="B146:B155"/>
  </mergeCells>
  <phoneticPr fontId="38" type="noConversion"/>
  <conditionalFormatting sqref="O3:O166">
    <cfRule type="cellIs" dxfId="6" priority="95" operator="greaterThan">
      <formula>0.3</formula>
    </cfRule>
  </conditionalFormatting>
  <conditionalFormatting sqref="C53:D53 H53:J53 C54:C58">
    <cfRule type="aboveAverage" priority="93"/>
  </conditionalFormatting>
  <conditionalFormatting sqref="D31">
    <cfRule type="duplicateValues" dxfId="5" priority="92"/>
  </conditionalFormatting>
  <conditionalFormatting sqref="G61">
    <cfRule type="aboveAverage" priority="91"/>
  </conditionalFormatting>
  <conditionalFormatting sqref="I52 H47:I48">
    <cfRule type="aboveAverage" priority="90"/>
  </conditionalFormatting>
  <conditionalFormatting sqref="H49:I49">
    <cfRule type="aboveAverage" priority="89"/>
  </conditionalFormatting>
  <conditionalFormatting sqref="D7">
    <cfRule type="duplicateValues" dxfId="4" priority="86"/>
  </conditionalFormatting>
  <conditionalFormatting sqref="D31 D27:D28">
    <cfRule type="duplicateValues" dxfId="3" priority="84"/>
  </conditionalFormatting>
  <conditionalFormatting sqref="G58:H58">
    <cfRule type="aboveAverage" priority="82"/>
  </conditionalFormatting>
  <conditionalFormatting sqref="J58">
    <cfRule type="aboveAverage" priority="81"/>
  </conditionalFormatting>
  <conditionalFormatting sqref="H39:I39">
    <cfRule type="aboveAverage" priority="97"/>
  </conditionalFormatting>
  <conditionalFormatting sqref="J39">
    <cfRule type="aboveAverage" priority="98"/>
  </conditionalFormatting>
  <conditionalFormatting sqref="H49">
    <cfRule type="aboveAverage" priority="99"/>
  </conditionalFormatting>
  <conditionalFormatting sqref="H44:I44">
    <cfRule type="aboveAverage" priority="41"/>
  </conditionalFormatting>
  <conditionalFormatting sqref="J44">
    <cfRule type="aboveAverage" priority="40"/>
  </conditionalFormatting>
  <conditionalFormatting sqref="H57:I57">
    <cfRule type="aboveAverage" priority="32"/>
  </conditionalFormatting>
  <conditionalFormatting sqref="J57">
    <cfRule type="aboveAverage" priority="31"/>
  </conditionalFormatting>
  <conditionalFormatting sqref="D146:D156 D1:D4 D15 D17 D19 D21 D23 D25:D49 D6:D13 D62:D81 D84:D87 D90:D93 D96:D104 D109 D107 D112:D124 D132:D134 D136:D140 D142:D143 D158 D160:D1048576 D127:D129 D51:D60">
    <cfRule type="duplicateValues" dxfId="2" priority="102"/>
  </conditionalFormatting>
  <conditionalFormatting sqref="D167:D1048576 D31:D49 D19 D1:D4 D80:D81 D21 D23 D25:D29 D6:D13 D62 D84:D87 D90:D93 D96:D104 D109 D107 D112:D124 D127:D129 D52:D60">
    <cfRule type="duplicateValues" dxfId="1" priority="103"/>
  </conditionalFormatting>
  <conditionalFormatting sqref="D167:D1048576 D31:D49 D8:D13 D19 D1:D4 D80:D81 D21 D23 D25:D29 D6 D62 D84:D87 D90:D93 D96:D104 D109 D107 D112:D124 D127:D129 D52:D60">
    <cfRule type="duplicateValues" dxfId="0" priority="104"/>
  </conditionalFormatting>
  <pageMargins left="0.51181102362204722" right="0.51181102362204722" top="0.39370078740157483" bottom="0.39370078740157483" header="0.31496062992125984" footer="0.31496062992125984"/>
  <pageSetup paperSize="9" scale="6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基础补贴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China</cp:lastModifiedBy>
  <cp:lastPrinted>2020-07-03T07:12:10Z</cp:lastPrinted>
  <dcterms:created xsi:type="dcterms:W3CDTF">2015-04-30T01:28:20Z</dcterms:created>
  <dcterms:modified xsi:type="dcterms:W3CDTF">2020-07-08T01:40:33Z</dcterms:modified>
</cp:coreProperties>
</file>