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Area" localSheetId="0">Sheet1!$A$1:$N$15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<sst xmlns="http://schemas.openxmlformats.org/spreadsheetml/2006/main" count="31" uniqueCount="27">
  <si>
    <t>河南开封科技传媒学院外聘专家劳务费发放表</t>
  </si>
  <si>
    <t>部门（盖章）：                                                                                                                                             单位：元</t>
  </si>
  <si>
    <r>
      <t>发放简述：</t>
    </r>
    <r>
      <rPr>
        <sz val="11"/>
        <color rgb="FF000000"/>
        <rFont val="宋体"/>
        <charset val="134"/>
      </rPr>
      <t>（发放事项、人员情况介绍等）</t>
    </r>
  </si>
  <si>
    <t>序号</t>
  </si>
  <si>
    <t>姓名</t>
  </si>
  <si>
    <t>工作单位</t>
  </si>
  <si>
    <t>职称</t>
  </si>
  <si>
    <t>身份证号</t>
  </si>
  <si>
    <t>标准 （税后）</t>
  </si>
  <si>
    <t>学时</t>
  </si>
  <si>
    <t>应发金额</t>
  </si>
  <si>
    <t>预扣预缴个税</t>
  </si>
  <si>
    <t>实发金额</t>
  </si>
  <si>
    <t>卡号</t>
  </si>
  <si>
    <t>开户行</t>
  </si>
  <si>
    <t>领款人
手机号</t>
  </si>
  <si>
    <t>领款人   签字</t>
  </si>
  <si>
    <t>　</t>
  </si>
  <si>
    <t>合计</t>
  </si>
  <si>
    <t>应发金额
（小写）</t>
  </si>
  <si>
    <t>应发金额（大写）</t>
  </si>
  <si>
    <t>实发金额
（小写）</t>
  </si>
  <si>
    <t>实发金额（大写）</t>
  </si>
  <si>
    <t>制表人</t>
  </si>
  <si>
    <t>部门负责人</t>
  </si>
  <si>
    <t>财务审核</t>
  </si>
  <si>
    <r>
      <rPr>
        <b/>
        <sz val="11"/>
        <rFont val="宋体"/>
        <charset val="134"/>
      </rPr>
      <t>1.灰色为必填项;填入</t>
    </r>
    <r>
      <rPr>
        <b/>
        <sz val="11"/>
        <color rgb="FFFF0000"/>
        <rFont val="宋体"/>
        <charset val="134"/>
      </rPr>
      <t>实发金额（税后）</t>
    </r>
    <r>
      <rPr>
        <b/>
        <sz val="11"/>
        <rFont val="宋体"/>
        <charset val="134"/>
      </rPr>
      <t>后，表格自动计算预扣预缴个税及应发金额（税前），表格小写和大写金额自动生成。
2.开户行填写要求：除中国建设银行和中国工商银行外，其他开户行需精准到支行。
3.以现金方式支付的须有领款人签字确认。
4.若外聘人员一个月内从我校获得同一个项目的连续性收入，则当月的多次收入需合并计算并填报。
5.报销须按《经费支出管理办法》要求，提供相应附件。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</si>
</sst>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,##0.00_ "/>
  </numFmts>
  <fonts count="29">
    <font>
      <sz val="11"/>
      <color theme="1"/>
      <name val="等线"/>
      <charset val="134"/>
      <scheme val="minor"/>
    </font>
    <font>
      <sz val="20"/>
      <color indexed="8"/>
      <name val="方正小标宋简体"/>
      <charset val="134"/>
    </font>
    <font>
      <b/>
      <sz val="11"/>
      <color rgb="FF000000"/>
      <name val="宋体"/>
      <charset val="134"/>
    </font>
    <font>
      <sz val="11"/>
      <color indexed="8"/>
      <name val="宋体"/>
      <charset val="134"/>
    </font>
    <font>
      <b/>
      <sz val="11"/>
      <name val="宋体"/>
      <charset val="134"/>
    </font>
    <font>
      <sz val="11"/>
      <color indexed="0"/>
      <name val="宋体"/>
      <charset val="134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b/>
      <sz val="11"/>
      <color rgb="FFFF0000"/>
      <name val="宋体"/>
      <charset val="134"/>
    </font>
    <font>
      <sz val="11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3" applyNumberFormat="0" applyAlignment="0" applyProtection="0">
      <alignment vertical="center"/>
    </xf>
    <xf numFmtId="0" fontId="16" fillId="6" borderId="14" applyNumberFormat="0" applyAlignment="0" applyProtection="0">
      <alignment vertical="center"/>
    </xf>
    <xf numFmtId="0" fontId="17" fillId="6" borderId="13" applyNumberFormat="0" applyAlignment="0" applyProtection="0">
      <alignment vertical="center"/>
    </xf>
    <xf numFmtId="0" fontId="18" fillId="7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31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horizontal="left" vertical="center" wrapText="1"/>
      <protection locked="0"/>
    </xf>
    <xf numFmtId="0" fontId="3" fillId="0" borderId="0" xfId="0" applyFont="1" applyFill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5" fillId="0" borderId="3" xfId="49" applyNumberFormat="1" applyFont="1" applyBorder="1" applyAlignment="1" applyProtection="1">
      <alignment horizontal="center" vertical="center"/>
      <protection locked="0"/>
    </xf>
    <xf numFmtId="0" fontId="5" fillId="0" borderId="4" xfId="49" applyNumberFormat="1" applyFont="1" applyBorder="1" applyAlignment="1" applyProtection="1">
      <alignment horizontal="center" vertical="center"/>
      <protection locked="0"/>
    </xf>
    <xf numFmtId="0" fontId="5" fillId="0" borderId="4" xfId="49" applyNumberFormat="1" applyFont="1" applyBorder="1" applyAlignment="1" applyProtection="1">
      <protection locked="0"/>
    </xf>
    <xf numFmtId="176" fontId="5" fillId="0" borderId="4" xfId="49" applyNumberFormat="1" applyFont="1" applyBorder="1" applyAlignment="1" applyProtection="1">
      <alignment horizontal="right" vertical="center"/>
      <protection locked="0"/>
    </xf>
    <xf numFmtId="0" fontId="5" fillId="0" borderId="4" xfId="49" applyNumberFormat="1" applyFont="1" applyBorder="1" applyAlignment="1" applyProtection="1">
      <alignment horizontal="justify" vertical="top" wrapText="1"/>
      <protection locked="0"/>
    </xf>
    <xf numFmtId="0" fontId="3" fillId="3" borderId="3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4" xfId="49" applyNumberFormat="1" applyFont="1" applyBorder="1" applyAlignment="1" applyProtection="1">
      <alignment horizontal="center" vertical="center" wrapText="1"/>
      <protection locked="0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3" fillId="3" borderId="5" xfId="49" applyNumberFormat="1" applyFont="1" applyFill="1" applyBorder="1" applyAlignment="1" applyProtection="1">
      <alignment horizontal="center" vertical="center" wrapText="1"/>
      <protection locked="0"/>
    </xf>
    <xf numFmtId="0" fontId="3" fillId="3" borderId="6" xfId="49" applyNumberFormat="1" applyFont="1" applyFill="1" applyBorder="1" applyAlignment="1" applyProtection="1">
      <alignment horizontal="center" vertical="center" wrapText="1"/>
      <protection locked="0"/>
    </xf>
    <xf numFmtId="0" fontId="6" fillId="3" borderId="6" xfId="0" applyFont="1" applyFill="1" applyBorder="1" applyAlignment="1" applyProtection="1">
      <alignment horizontal="center" vertical="center" wrapText="1"/>
      <protection locked="0"/>
    </xf>
    <xf numFmtId="0" fontId="6" fillId="3" borderId="6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177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177" fontId="4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4" xfId="49" applyNumberFormat="1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protection locked="0"/>
    </xf>
    <xf numFmtId="0" fontId="0" fillId="0" borderId="8" xfId="0" applyBorder="1" applyAlignment="1">
      <alignment vertical="center"/>
    </xf>
    <xf numFmtId="0" fontId="6" fillId="3" borderId="8" xfId="0" applyFont="1" applyFill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 applyProtection="1">
      <alignment horizontal="center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6"/>
  <sheetViews>
    <sheetView tabSelected="1" workbookViewId="0">
      <selection activeCell="O13" sqref="O13"/>
    </sheetView>
  </sheetViews>
  <sheetFormatPr defaultColWidth="9" defaultRowHeight="14.25"/>
  <cols>
    <col min="1" max="1" width="5.25" style="2" customWidth="1"/>
    <col min="2" max="2" width="11.625" style="2" customWidth="1"/>
    <col min="3" max="3" width="13.2166666666667" style="2" customWidth="1"/>
    <col min="4" max="4" width="10.1083333333333" style="2" customWidth="1"/>
    <col min="5" max="5" width="18.25" style="2" customWidth="1"/>
    <col min="6" max="6" width="9" style="2" customWidth="1"/>
    <col min="7" max="7" width="6.375" style="2" customWidth="1"/>
    <col min="8" max="8" width="10.5583333333333" style="2" customWidth="1"/>
    <col min="9" max="9" width="9.55833333333333" style="2" customWidth="1"/>
    <col min="10" max="10" width="10.5583333333333" style="2" customWidth="1"/>
    <col min="11" max="11" width="19.625" style="2" customWidth="1"/>
    <col min="12" max="12" width="16.5" style="2" customWidth="1"/>
    <col min="13" max="13" width="15.875" style="2" customWidth="1"/>
    <col min="14" max="14" width="10.875" style="2" customWidth="1"/>
    <col min="15" max="16384" width="9" style="2"/>
  </cols>
  <sheetData>
    <row r="1" ht="25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25" customHeight="1" spans="1:1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="1" customFormat="1" ht="30" customHeight="1" spans="1:14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30" customHeight="1" spans="1:14">
      <c r="A4" s="5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ht="35" customHeight="1" spans="1:14">
      <c r="A5" s="7" t="s">
        <v>3</v>
      </c>
      <c r="B5" s="8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8" t="s">
        <v>9</v>
      </c>
      <c r="H5" s="8" t="s">
        <v>10</v>
      </c>
      <c r="I5" s="8" t="s">
        <v>11</v>
      </c>
      <c r="J5" s="23" t="s">
        <v>12</v>
      </c>
      <c r="K5" s="24" t="s">
        <v>13</v>
      </c>
      <c r="L5" s="24" t="s">
        <v>14</v>
      </c>
      <c r="M5" s="23" t="s">
        <v>15</v>
      </c>
      <c r="N5" s="25" t="s">
        <v>16</v>
      </c>
    </row>
    <row r="6" ht="30" customHeight="1" spans="1:14">
      <c r="A6" s="9">
        <v>1</v>
      </c>
      <c r="B6" s="10"/>
      <c r="C6" s="11"/>
      <c r="D6" s="11"/>
      <c r="E6" s="11"/>
      <c r="F6" s="11"/>
      <c r="G6" s="11"/>
      <c r="H6" s="12">
        <f>IF(J6&lt;=800,J6,IF(J6&lt;=3360,(J6-160)/0.8,IF(J6&lt;=21000,J6/0.84,IF(J6&lt;=49500,(J6-2000)/0.76,IF(J6&gt;49500,(J6-7000)/0.68)))))</f>
        <v>0</v>
      </c>
      <c r="I6" s="12">
        <f>H6-J6</f>
        <v>0</v>
      </c>
      <c r="J6" s="12">
        <v>0</v>
      </c>
      <c r="K6" s="26"/>
      <c r="L6" s="11"/>
      <c r="M6" s="27"/>
      <c r="N6" s="28"/>
    </row>
    <row r="7" ht="30" customHeight="1" spans="1:14">
      <c r="A7" s="9">
        <v>2</v>
      </c>
      <c r="B7" s="10"/>
      <c r="C7" s="13" t="s">
        <v>17</v>
      </c>
      <c r="D7" s="13"/>
      <c r="E7" s="13"/>
      <c r="F7" s="13"/>
      <c r="G7" s="13"/>
      <c r="H7" s="12">
        <f t="shared" ref="H7:H11" si="0">IF(J7&lt;=800,J7,IF(J7&lt;=3360,(J7-160)/0.8,IF(J7&lt;=21000,J7/0.84,IF(J7&lt;=49500,(J7-2000)/0.76,IF(J7&gt;49500,(J7-7000)/0.68)))))</f>
        <v>0</v>
      </c>
      <c r="I7" s="12">
        <f t="shared" ref="I7:I11" si="1">H7-J7</f>
        <v>0</v>
      </c>
      <c r="J7" s="12">
        <v>0</v>
      </c>
      <c r="K7" s="26"/>
      <c r="L7" s="11"/>
      <c r="M7" s="27"/>
      <c r="N7" s="28"/>
    </row>
    <row r="8" ht="30" customHeight="1" spans="1:14">
      <c r="A8" s="9">
        <v>3</v>
      </c>
      <c r="B8" s="10"/>
      <c r="C8" s="13" t="s">
        <v>17</v>
      </c>
      <c r="D8" s="13"/>
      <c r="E8" s="13"/>
      <c r="F8" s="13"/>
      <c r="G8" s="13"/>
      <c r="H8" s="12">
        <f t="shared" si="0"/>
        <v>0</v>
      </c>
      <c r="I8" s="12">
        <f t="shared" si="1"/>
        <v>0</v>
      </c>
      <c r="J8" s="12">
        <v>0</v>
      </c>
      <c r="K8" s="26"/>
      <c r="L8" s="11"/>
      <c r="M8" s="27"/>
      <c r="N8" s="28"/>
    </row>
    <row r="9" ht="30" customHeight="1" spans="1:14">
      <c r="A9" s="9">
        <v>4</v>
      </c>
      <c r="B9" s="10"/>
      <c r="C9" s="13" t="s">
        <v>17</v>
      </c>
      <c r="D9" s="13"/>
      <c r="E9" s="13"/>
      <c r="F9" s="13"/>
      <c r="G9" s="13"/>
      <c r="H9" s="12">
        <f t="shared" si="0"/>
        <v>0</v>
      </c>
      <c r="I9" s="12">
        <f t="shared" si="1"/>
        <v>0</v>
      </c>
      <c r="J9" s="12">
        <v>0</v>
      </c>
      <c r="K9" s="26"/>
      <c r="L9" s="11"/>
      <c r="M9" s="27"/>
      <c r="N9" s="28"/>
    </row>
    <row r="10" ht="30" customHeight="1" spans="1:14">
      <c r="A10" s="9">
        <v>5</v>
      </c>
      <c r="B10" s="10"/>
      <c r="C10" s="13"/>
      <c r="D10" s="13"/>
      <c r="E10" s="13"/>
      <c r="F10" s="13"/>
      <c r="G10" s="13"/>
      <c r="H10" s="12">
        <f t="shared" si="0"/>
        <v>0</v>
      </c>
      <c r="I10" s="12">
        <f t="shared" si="1"/>
        <v>0</v>
      </c>
      <c r="J10" s="12">
        <v>0</v>
      </c>
      <c r="K10" s="26"/>
      <c r="L10" s="11"/>
      <c r="M10" s="27"/>
      <c r="N10" s="28"/>
    </row>
    <row r="11" ht="30" customHeight="1" spans="1:14">
      <c r="A11" s="9">
        <v>6</v>
      </c>
      <c r="B11" s="10"/>
      <c r="C11" s="13" t="s">
        <v>17</v>
      </c>
      <c r="D11" s="13"/>
      <c r="E11" s="13"/>
      <c r="F11" s="13"/>
      <c r="G11" s="13"/>
      <c r="H11" s="12">
        <f t="shared" si="0"/>
        <v>0</v>
      </c>
      <c r="I11" s="12">
        <f t="shared" si="1"/>
        <v>0</v>
      </c>
      <c r="J11" s="12">
        <v>0</v>
      </c>
      <c r="K11" s="26"/>
      <c r="L11" s="11"/>
      <c r="M11" s="27"/>
      <c r="N11" s="28"/>
    </row>
    <row r="12" ht="30" customHeight="1" spans="1:14">
      <c r="A12" s="9">
        <v>7</v>
      </c>
      <c r="B12" s="10" t="s">
        <v>18</v>
      </c>
      <c r="C12" s="10"/>
      <c r="D12" s="10"/>
      <c r="E12" s="10"/>
      <c r="F12" s="10"/>
      <c r="G12" s="10"/>
      <c r="H12" s="12">
        <f t="shared" ref="H12:J12" si="2">SUM(H6:H11)</f>
        <v>0</v>
      </c>
      <c r="I12" s="12">
        <f t="shared" si="2"/>
        <v>0</v>
      </c>
      <c r="J12" s="12">
        <f t="shared" si="2"/>
        <v>0</v>
      </c>
      <c r="K12" s="26"/>
      <c r="L12" s="11"/>
      <c r="M12" s="27"/>
      <c r="N12" s="28"/>
    </row>
    <row r="13" ht="32" customHeight="1" spans="1:14">
      <c r="A13" s="14" t="s">
        <v>18</v>
      </c>
      <c r="B13" s="15" t="s">
        <v>19</v>
      </c>
      <c r="C13" s="15">
        <f>H12</f>
        <v>0</v>
      </c>
      <c r="D13" s="15"/>
      <c r="E13" s="16" t="s">
        <v>20</v>
      </c>
      <c r="F13" s="17" t="str">
        <f>SUBSTITUTE(SUBSTITUTE(TEXT(INT(C13),"[DBNum2][$-804]G/通用格式元"&amp;IF(INT(C13)=C13,"整",""))&amp;TEXT(MID(C13,FIND(".",C13&amp;".0")+1,1),"[DBNum2][$-804]G/通用格式角")&amp;TEXT(MID(C13,FIND(".",C13&amp;".0")+2,1),"[DBNum2][$-804]G/通用格式分"),"零角","零"),"零分","")</f>
        <v>零元整</v>
      </c>
      <c r="G13" s="17"/>
      <c r="H13" s="17"/>
      <c r="I13" s="17"/>
      <c r="J13" s="17"/>
      <c r="K13" s="17"/>
      <c r="L13" s="17"/>
      <c r="M13" s="17"/>
      <c r="N13" s="29"/>
    </row>
    <row r="14" ht="32" customHeight="1" spans="1:14">
      <c r="A14" s="14"/>
      <c r="B14" s="16" t="s">
        <v>21</v>
      </c>
      <c r="C14" s="16">
        <f>J12</f>
        <v>0</v>
      </c>
      <c r="D14" s="16"/>
      <c r="E14" s="16" t="s">
        <v>22</v>
      </c>
      <c r="F14" s="17" t="str">
        <f>SUBSTITUTE(SUBSTITUTE(TEXT(INT(C14),"[DBNum2][$-804]G/通用格式元"&amp;IF(INT(C14)=C14,"整",""))&amp;TEXT(MID(C14,FIND(".",C14&amp;".0")+1,1),"[DBNum2][$-804]G/通用格式角")&amp;TEXT(MID(C14,FIND(".",C14&amp;".0")+2,1),"[DBNum2][$-804]G/通用格式分"),"零角","零"),"零分","")</f>
        <v>零元整</v>
      </c>
      <c r="G14" s="17"/>
      <c r="H14" s="17"/>
      <c r="I14" s="17"/>
      <c r="J14" s="17"/>
      <c r="K14" s="17"/>
      <c r="L14" s="17"/>
      <c r="M14" s="17"/>
      <c r="N14" s="29"/>
    </row>
    <row r="15" ht="32" customHeight="1" spans="1:14">
      <c r="A15" s="18" t="s">
        <v>23</v>
      </c>
      <c r="B15" s="19"/>
      <c r="C15" s="20"/>
      <c r="D15" s="20"/>
      <c r="E15" s="21" t="s">
        <v>24</v>
      </c>
      <c r="F15" s="21"/>
      <c r="G15" s="21"/>
      <c r="H15" s="21"/>
      <c r="I15" s="21"/>
      <c r="J15" s="21"/>
      <c r="K15" s="20" t="s">
        <v>25</v>
      </c>
      <c r="L15" s="20"/>
      <c r="M15" s="20"/>
      <c r="N15" s="30"/>
    </row>
    <row r="16" ht="75" customHeight="1" spans="1:14">
      <c r="A16" s="22" t="s">
        <v>26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</row>
  </sheetData>
  <mergeCells count="15">
    <mergeCell ref="A1:N1"/>
    <mergeCell ref="A3:N3"/>
    <mergeCell ref="A4:N4"/>
    <mergeCell ref="B12:E12"/>
    <mergeCell ref="C13:D13"/>
    <mergeCell ref="F13:N13"/>
    <mergeCell ref="C14:D14"/>
    <mergeCell ref="F14:N14"/>
    <mergeCell ref="A15:B15"/>
    <mergeCell ref="C15:D15"/>
    <mergeCell ref="E15:F15"/>
    <mergeCell ref="G15:J15"/>
    <mergeCell ref="L15:N15"/>
    <mergeCell ref="A16:N16"/>
    <mergeCell ref="A13:A14"/>
  </mergeCells>
  <pageMargins left="0.826388888888889" right="0.118055555555556" top="1.02361111111111" bottom="0.75" header="0.3" footer="0.3"/>
  <pageSetup paperSize="9" scale="8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以梦为马</cp:lastModifiedBy>
  <dcterms:created xsi:type="dcterms:W3CDTF">2015-06-05T18:19:00Z</dcterms:created>
  <dcterms:modified xsi:type="dcterms:W3CDTF">2024-09-20T02:26:36Z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D048CEF4805E46DEA4E6E10C6AD1FD8F_13</vt:lpwstr>
  </property>
  <property fmtid="{D5CDD505-2E9C-101B-9397-08002B2CF9AE}" pid="3" name="KSOProductBuildVer">
    <vt:lpwstr>2052-12.1.0.17857</vt:lpwstr>
  </property>
</Properties>
</file>